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605" windowHeight="9435"/>
  </bookViews>
  <sheets>
    <sheet name="CUR-Master 2020" sheetId="5" r:id="rId1"/>
  </sheets>
  <definedNames>
    <definedName name="_xlnm.Print_Area" localSheetId="0">'CUR-Master 2020'!$A$1:$BF$69</definedName>
  </definedNames>
  <calcPr calcId="145621"/>
</workbook>
</file>

<file path=xl/calcChain.xml><?xml version="1.0" encoding="utf-8"?>
<calcChain xmlns="http://schemas.openxmlformats.org/spreadsheetml/2006/main">
  <c r="AE49" i="5" l="1"/>
  <c r="AE48" i="5"/>
  <c r="AE47" i="5"/>
  <c r="AE46" i="5"/>
  <c r="AE45" i="5"/>
  <c r="AE44" i="5"/>
  <c r="AE43" i="5"/>
  <c r="AE42" i="5"/>
  <c r="AE40" i="5"/>
  <c r="AG40" i="5"/>
  <c r="AI40" i="5"/>
  <c r="AK40" i="5"/>
  <c r="AM40" i="5"/>
  <c r="AC40" i="5"/>
  <c r="AG50" i="5" l="1"/>
  <c r="AI50" i="5"/>
  <c r="AK50" i="5"/>
  <c r="W61" i="5" l="1"/>
  <c r="Y61" i="5"/>
  <c r="AA61" i="5"/>
  <c r="U61" i="5"/>
  <c r="AI60" i="5"/>
  <c r="AI61" i="5" s="1"/>
  <c r="AG60" i="5"/>
  <c r="AG61" i="5" s="1"/>
  <c r="AE56" i="5"/>
  <c r="AM56" i="5" s="1"/>
  <c r="AE57" i="5"/>
  <c r="AM57" i="5" s="1"/>
  <c r="AE58" i="5"/>
  <c r="AM58" i="5" s="1"/>
  <c r="AE59" i="5"/>
  <c r="AE55" i="5"/>
  <c r="AM55" i="5" s="1"/>
  <c r="AE54" i="5"/>
  <c r="AM54" i="5" s="1"/>
  <c r="AC60" i="5"/>
  <c r="AC61" i="5" s="1"/>
  <c r="F18" i="5"/>
  <c r="G18" i="5" s="1"/>
  <c r="H18" i="5" s="1"/>
  <c r="I18" i="5" s="1"/>
  <c r="J18" i="5" s="1"/>
  <c r="K18" i="5" s="1"/>
  <c r="L18" i="5" s="1"/>
  <c r="M18" i="5" s="1"/>
  <c r="N18" i="5" s="1"/>
  <c r="O18" i="5" s="1"/>
  <c r="P18" i="5" s="1"/>
  <c r="Q18" i="5" s="1"/>
  <c r="R18" i="5" s="1"/>
  <c r="S18" i="5" s="1"/>
  <c r="T18" i="5" s="1"/>
  <c r="U18" i="5" s="1"/>
  <c r="V18" i="5" s="1"/>
  <c r="W18" i="5" s="1"/>
  <c r="X18" i="5" s="1"/>
  <c r="Y18" i="5" s="1"/>
  <c r="Z18" i="5" s="1"/>
  <c r="AA18" i="5" s="1"/>
  <c r="AB18" i="5" s="1"/>
  <c r="AC18" i="5" s="1"/>
  <c r="AD18" i="5" s="1"/>
  <c r="AE18" i="5" s="1"/>
  <c r="AF18" i="5" s="1"/>
  <c r="AG18" i="5" s="1"/>
  <c r="AH18" i="5" s="1"/>
  <c r="AI18" i="5" s="1"/>
  <c r="AJ18" i="5" s="1"/>
  <c r="AK18" i="5" s="1"/>
  <c r="AL18" i="5" s="1"/>
  <c r="AM18" i="5" s="1"/>
  <c r="AN18" i="5" s="1"/>
  <c r="AO18" i="5" s="1"/>
  <c r="AP18" i="5" s="1"/>
  <c r="AQ18" i="5" s="1"/>
  <c r="AR18" i="5" s="1"/>
  <c r="AS18" i="5" s="1"/>
  <c r="AT18" i="5" s="1"/>
  <c r="AU18" i="5" s="1"/>
  <c r="AV18" i="5" s="1"/>
  <c r="AW18" i="5" s="1"/>
  <c r="AX18" i="5" s="1"/>
  <c r="AY18" i="5" s="1"/>
  <c r="AZ18" i="5" s="1"/>
  <c r="BA18" i="5" s="1"/>
  <c r="BB18" i="5" s="1"/>
  <c r="BC18" i="5" s="1"/>
  <c r="BD18" i="5" s="1"/>
  <c r="Y62" i="5" l="1"/>
  <c r="AM50" i="5"/>
  <c r="AM51" i="5" s="1"/>
  <c r="AE50" i="5"/>
  <c r="AE51" i="5" s="1"/>
  <c r="AE62" i="5" s="1"/>
  <c r="AE60" i="5"/>
  <c r="AE61" i="5" s="1"/>
  <c r="AA62" i="5"/>
  <c r="W62" i="5"/>
  <c r="U62" i="5"/>
  <c r="AM59" i="5"/>
  <c r="AM60" i="5" s="1"/>
  <c r="AM61" i="5" s="1"/>
  <c r="AC62" i="5"/>
  <c r="AI51" i="5"/>
  <c r="AI62" i="5" s="1"/>
  <c r="AG51" i="5"/>
  <c r="AG62" i="5" s="1"/>
  <c r="AK51" i="5"/>
  <c r="AK62" i="5" s="1"/>
  <c r="AM62" i="5" l="1"/>
</calcChain>
</file>

<file path=xl/sharedStrings.xml><?xml version="1.0" encoding="utf-8"?>
<sst xmlns="http://schemas.openxmlformats.org/spreadsheetml/2006/main" count="181" uniqueCount="135">
  <si>
    <t>MINISTRY OF EDUCATION AND SCIENCE OF UKRAINE</t>
  </si>
  <si>
    <t>National Technical University of Ukraine "Igor Sikorsky Kyiv Polytechnic Institute"</t>
  </si>
  <si>
    <t>CURRICULUM</t>
  </si>
  <si>
    <t>Level</t>
  </si>
  <si>
    <t>Form of study</t>
  </si>
  <si>
    <t>full-time</t>
  </si>
  <si>
    <t>Speciality</t>
  </si>
  <si>
    <t>Faculty (Institute)</t>
  </si>
  <si>
    <t>Qualification</t>
  </si>
  <si>
    <t>Study duration</t>
  </si>
  <si>
    <t>Base level</t>
  </si>
  <si>
    <r>
      <t xml:space="preserve"> </t>
    </r>
    <r>
      <rPr>
        <b/>
        <sz val="18"/>
        <rFont val="Arial"/>
        <family val="2"/>
        <charset val="204"/>
      </rPr>
      <t>І. Schedule of educational process</t>
    </r>
  </si>
  <si>
    <t>YEAR</t>
  </si>
  <si>
    <t>September</t>
  </si>
  <si>
    <t>October</t>
  </si>
  <si>
    <t>November</t>
  </si>
  <si>
    <t>December</t>
  </si>
  <si>
    <t>January</t>
  </si>
  <si>
    <t>March</t>
  </si>
  <si>
    <t>April</t>
  </si>
  <si>
    <t>May</t>
  </si>
  <si>
    <t>June</t>
  </si>
  <si>
    <t>July</t>
  </si>
  <si>
    <t>August</t>
  </si>
  <si>
    <t>I</t>
  </si>
  <si>
    <t>E</t>
  </si>
  <si>
    <t>H</t>
  </si>
  <si>
    <t>II</t>
  </si>
  <si>
    <t>P</t>
  </si>
  <si>
    <t>R</t>
  </si>
  <si>
    <t>A</t>
  </si>
  <si>
    <t>Examination</t>
  </si>
  <si>
    <t>Practice</t>
  </si>
  <si>
    <t>Research</t>
  </si>
  <si>
    <t>Assessment</t>
  </si>
  <si>
    <t>Holiday</t>
  </si>
  <si>
    <t>III. Practice</t>
  </si>
  <si>
    <t>Total</t>
  </si>
  <si>
    <t>Type of practice</t>
  </si>
  <si>
    <t>Weeks</t>
  </si>
  <si>
    <t>Subjects</t>
  </si>
  <si>
    <t>Form of graduates assessment
(exam, graduation project)</t>
  </si>
  <si>
    <t>V. Plan of Educational process</t>
  </si>
  <si>
    <t>Code</t>
  </si>
  <si>
    <t>Exams</t>
  </si>
  <si>
    <t xml:space="preserve">Total </t>
  </si>
  <si>
    <t>Lectures</t>
  </si>
  <si>
    <t>TOTAL</t>
  </si>
  <si>
    <t>APPROVED</t>
  </si>
  <si>
    <t>Graduation Department</t>
  </si>
  <si>
    <t>(full-time, part-time)</t>
  </si>
  <si>
    <t>Master</t>
  </si>
  <si>
    <t>Bachelor degree</t>
  </si>
  <si>
    <t>Symbols:</t>
  </si>
  <si>
    <t xml:space="preserve">IV. Graduates assessment </t>
  </si>
  <si>
    <t>Distribution for terms (semesters)</t>
  </si>
  <si>
    <t>Number of hours</t>
  </si>
  <si>
    <t>Lectures/practical lessons</t>
  </si>
  <si>
    <t>Learning period</t>
  </si>
  <si>
    <t>Final tests</t>
  </si>
  <si>
    <t xml:space="preserve">Self-study </t>
  </si>
  <si>
    <t xml:space="preserve">Laboratory </t>
  </si>
  <si>
    <t>II. Summary table of  time budget (Weeks)</t>
  </si>
  <si>
    <t>ECTS Credits</t>
  </si>
  <si>
    <t>Practical</t>
  </si>
  <si>
    <t>Educational and Professional program</t>
  </si>
  <si>
    <t>February</t>
  </si>
  <si>
    <t>Igor Sikorsky Kyiv Polytechnic Institute</t>
  </si>
  <si>
    <t>_____________  Mykhaylo ILCHENKO</t>
  </si>
  <si>
    <t>Individual task</t>
  </si>
  <si>
    <t>1.1. General training cycle</t>
  </si>
  <si>
    <t xml:space="preserve"> 1.2. Vocational training cycle</t>
  </si>
  <si>
    <t>TOTAL IN NORMATIVE educational components</t>
  </si>
  <si>
    <t>Total number of part 1.1</t>
  </si>
  <si>
    <t>Total number of part 1.2</t>
  </si>
  <si>
    <t xml:space="preserve">educational components </t>
  </si>
  <si>
    <t>Total number of part 2.1</t>
  </si>
  <si>
    <t>TOTAL IN SELECTIVE educational components</t>
  </si>
  <si>
    <t>1 year 4 months</t>
  </si>
  <si>
    <t>1. Сompulsory educational components</t>
  </si>
  <si>
    <t>2. Оptional educational components</t>
  </si>
  <si>
    <t>Мodule test</t>
  </si>
  <si>
    <t>Management and Marketing</t>
  </si>
  <si>
    <t>8</t>
  </si>
  <si>
    <t>Educational component 1 of the F-Catalog</t>
  </si>
  <si>
    <t>Educational component 2 of the F-Catalog</t>
  </si>
  <si>
    <t>Educational component 3 of the F-Catalog</t>
  </si>
  <si>
    <t>Educational component 4 of the F-Catalog</t>
  </si>
  <si>
    <t>Educational component 5 of the F-Catalog</t>
  </si>
  <si>
    <t>Master Thesis</t>
  </si>
  <si>
    <t>Defence of Master Thesis</t>
  </si>
  <si>
    <t>2</t>
  </si>
  <si>
    <t>2.1. Vocational training cycle (Оptional subjetcs from Faculty catalogue)</t>
  </si>
  <si>
    <t>Educational component 61 of the F-Catalog</t>
  </si>
  <si>
    <t xml:space="preserve">by Academic Council </t>
  </si>
  <si>
    <t xml:space="preserve"> Head of Academic Council </t>
  </si>
  <si>
    <r>
      <t>Approved by University Academic Council, Meeting protocol  № _</t>
    </r>
    <r>
      <rPr>
        <b/>
        <u/>
        <sz val="18"/>
        <color indexed="9"/>
        <rFont val="Arial"/>
        <family val="2"/>
        <charset val="204"/>
      </rPr>
      <t>8</t>
    </r>
    <r>
      <rPr>
        <b/>
        <sz val="18"/>
        <color indexed="9"/>
        <rFont val="Arial"/>
        <family val="2"/>
        <charset val="204"/>
      </rPr>
      <t>_ from</t>
    </r>
    <r>
      <rPr>
        <b/>
        <u/>
        <sz val="18"/>
        <color indexed="9"/>
        <rFont val="Arial Cyr"/>
        <charset val="204"/>
      </rPr>
      <t xml:space="preserve"> 27.04.2020</t>
    </r>
  </si>
  <si>
    <r>
      <t xml:space="preserve">Head of the Department   ________________/ </t>
    </r>
    <r>
      <rPr>
        <b/>
        <u/>
        <sz val="18"/>
        <rFont val="Arial Cyr"/>
        <charset val="204"/>
      </rPr>
      <t>Pavlo KUTUEV</t>
    </r>
    <r>
      <rPr>
        <b/>
        <sz val="18"/>
        <rFont val="Arial Cyr"/>
        <charset val="204"/>
      </rPr>
      <t>/</t>
    </r>
  </si>
  <si>
    <r>
      <t xml:space="preserve">Dean of the Faculty   </t>
    </r>
    <r>
      <rPr>
        <b/>
        <sz val="18"/>
        <rFont val="Arial"/>
        <family val="2"/>
      </rPr>
      <t>_____________ /</t>
    </r>
    <r>
      <rPr>
        <b/>
        <u/>
        <sz val="18"/>
        <rFont val="Arial"/>
        <family val="2"/>
        <charset val="204"/>
      </rPr>
      <t xml:space="preserve">Gennady KORZHOV </t>
    </r>
    <r>
      <rPr>
        <b/>
        <sz val="18"/>
        <rFont val="Arial"/>
        <family val="2"/>
      </rPr>
      <t>/</t>
    </r>
  </si>
  <si>
    <t>054 Sociology</t>
  </si>
  <si>
    <t xml:space="preserve"> Conflict resolution and mediation</t>
  </si>
  <si>
    <t xml:space="preserve"> Sociology</t>
  </si>
  <si>
    <t>Master of Sociology</t>
  </si>
  <si>
    <t>Research work on the topic of master's dissertation</t>
  </si>
  <si>
    <t xml:space="preserve">Diploma Practice    </t>
  </si>
  <si>
    <t>(Enrolment 2021)</t>
  </si>
  <si>
    <t>(мeeting protocol  № __ from ________ 2021)</t>
  </si>
  <si>
    <t>Leadership and anti-crisis management</t>
  </si>
  <si>
    <t>Law of intellectual property</t>
  </si>
  <si>
    <t>Conflict prevention and ensuring sustainable peace</t>
  </si>
  <si>
    <t>Scientific communication in foreign language: Workshop</t>
  </si>
  <si>
    <t xml:space="preserve">Methodology and methods of sociological research on conflicts </t>
  </si>
  <si>
    <t>Sociology of conflicts and wars in the context of transformations and modernizations</t>
  </si>
  <si>
    <t>Coursework: Sociology of conflicts and wars in the context of transformations and modernizations</t>
  </si>
  <si>
    <t>Regional/ethnic conflicts and peace-building</t>
  </si>
  <si>
    <t>Sociological studies of migrations and forced relocations</t>
  </si>
  <si>
    <t xml:space="preserve">Mediation and facilitation in conflict resolution </t>
  </si>
  <si>
    <t>GE 1</t>
  </si>
  <si>
    <t>GE 2</t>
  </si>
  <si>
    <t>GE 3</t>
  </si>
  <si>
    <t>GE 4</t>
  </si>
  <si>
    <t>PR1</t>
  </si>
  <si>
    <t>PR2</t>
  </si>
  <si>
    <t>PR3</t>
  </si>
  <si>
    <t>PR4</t>
  </si>
  <si>
    <t>PR5</t>
  </si>
  <si>
    <t>PR6</t>
  </si>
  <si>
    <t>PR7</t>
  </si>
  <si>
    <t>PR8</t>
  </si>
  <si>
    <t>GS1</t>
  </si>
  <si>
    <t>GS2</t>
  </si>
  <si>
    <t>GS3</t>
  </si>
  <si>
    <t>GS4</t>
  </si>
  <si>
    <t>GS5</t>
  </si>
  <si>
    <t>GS6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</si>
</sst>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8"/>
      <name val="Arial"/>
      <family val="2"/>
    </font>
    <font>
      <b/>
      <sz val="18"/>
      <name val="Arial"/>
      <family val="2"/>
    </font>
    <font>
      <sz val="30"/>
      <name val="Arial"/>
      <family val="2"/>
      <charset val="204"/>
    </font>
    <font>
      <b/>
      <sz val="30"/>
      <name val="Arial"/>
      <family val="2"/>
      <charset val="204"/>
    </font>
    <font>
      <b/>
      <sz val="20"/>
      <name val="Arial"/>
      <family val="2"/>
      <charset val="204"/>
    </font>
    <font>
      <b/>
      <sz val="14"/>
      <name val="Arial"/>
      <family val="2"/>
    </font>
    <font>
      <b/>
      <sz val="14"/>
      <name val="Arial"/>
      <family val="2"/>
      <charset val="204"/>
    </font>
    <font>
      <b/>
      <sz val="16"/>
      <name val="Arial"/>
      <family val="2"/>
    </font>
    <font>
      <sz val="16"/>
      <name val="Arial"/>
      <family val="2"/>
      <charset val="204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name val="Arial"/>
      <family val="2"/>
      <charset val="204"/>
    </font>
    <font>
      <b/>
      <sz val="18"/>
      <name val="Arial"/>
      <family val="2"/>
      <charset val="204"/>
    </font>
    <font>
      <sz val="12"/>
      <name val="Arial"/>
      <family val="2"/>
    </font>
    <font>
      <b/>
      <sz val="11"/>
      <name val="Arial"/>
      <family val="2"/>
      <charset val="204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4"/>
      <name val="Arial Cyr"/>
      <charset val="204"/>
    </font>
    <font>
      <sz val="18"/>
      <name val="Arial Cyr"/>
      <charset val="204"/>
    </font>
    <font>
      <sz val="18"/>
      <name val="Arial"/>
      <family val="2"/>
      <charset val="204"/>
    </font>
    <font>
      <b/>
      <i/>
      <sz val="18"/>
      <name val="Arial"/>
      <family val="2"/>
      <charset val="204"/>
    </font>
    <font>
      <b/>
      <sz val="18"/>
      <name val="Arial Cyr"/>
      <charset val="204"/>
    </font>
    <font>
      <b/>
      <sz val="16"/>
      <color indexed="10"/>
      <name val="Arial"/>
      <family val="2"/>
      <charset val="204"/>
    </font>
    <font>
      <b/>
      <sz val="15"/>
      <name val="Arial"/>
      <family val="2"/>
    </font>
    <font>
      <i/>
      <sz val="14"/>
      <name val="Arial"/>
      <family val="2"/>
    </font>
    <font>
      <b/>
      <u/>
      <sz val="18"/>
      <name val="Arial Cyr"/>
      <charset val="204"/>
    </font>
    <font>
      <b/>
      <u/>
      <sz val="18"/>
      <name val="Arial"/>
      <family val="2"/>
      <charset val="204"/>
    </font>
    <font>
      <sz val="8"/>
      <name val="Arial Cyr"/>
      <charset val="204"/>
    </font>
    <font>
      <sz val="18"/>
      <color indexed="9"/>
      <name val="Arial Cyr"/>
      <charset val="204"/>
    </font>
    <font>
      <b/>
      <sz val="18"/>
      <color indexed="9"/>
      <name val="Arial"/>
      <family val="2"/>
      <charset val="204"/>
    </font>
    <font>
      <b/>
      <u/>
      <sz val="18"/>
      <color indexed="9"/>
      <name val="Arial"/>
      <family val="2"/>
      <charset val="204"/>
    </font>
    <font>
      <b/>
      <u/>
      <sz val="18"/>
      <color indexed="9"/>
      <name val="Arial Cyr"/>
      <charset val="204"/>
    </font>
    <font>
      <b/>
      <sz val="18"/>
      <color indexed="9"/>
      <name val="Arial"/>
      <family val="2"/>
    </font>
    <font>
      <sz val="18"/>
      <color indexed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2">
    <xf numFmtId="0" fontId="0" fillId="0" borderId="0" xfId="0"/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Protection="1"/>
    <xf numFmtId="0" fontId="6" fillId="0" borderId="0" xfId="0" applyFont="1" applyFill="1" applyBorder="1" applyProtection="1"/>
    <xf numFmtId="49" fontId="1" fillId="0" borderId="0" xfId="0" applyNumberFormat="1" applyFont="1" applyFill="1" applyBorder="1" applyProtection="1"/>
    <xf numFmtId="0" fontId="9" fillId="0" borderId="0" xfId="0" applyFont="1" applyFill="1" applyBorder="1" applyProtection="1"/>
    <xf numFmtId="0" fontId="1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23" fillId="2" borderId="1" xfId="0" applyNumberFormat="1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/>
    <xf numFmtId="0" fontId="16" fillId="0" borderId="0" xfId="0" applyFont="1" applyFill="1" applyBorder="1" applyProtection="1"/>
    <xf numFmtId="0" fontId="27" fillId="0" borderId="0" xfId="0" applyFont="1" applyFill="1" applyBorder="1" applyProtection="1"/>
    <xf numFmtId="49" fontId="28" fillId="0" borderId="0" xfId="0" applyNumberFormat="1" applyFont="1" applyFill="1" applyBorder="1" applyAlignment="1" applyProtection="1">
      <alignment horizontal="left" vertical="justify"/>
    </xf>
    <xf numFmtId="49" fontId="16" fillId="0" borderId="0" xfId="0" applyNumberFormat="1" applyFont="1" applyFill="1" applyBorder="1" applyAlignment="1" applyProtection="1">
      <alignment horizontal="center" vertical="justify" wrapText="1"/>
    </xf>
    <xf numFmtId="49" fontId="24" fillId="0" borderId="0" xfId="0" applyNumberFormat="1" applyFont="1" applyFill="1" applyBorder="1" applyAlignment="1" applyProtection="1">
      <alignment horizontal="center" vertical="justify" wrapText="1"/>
    </xf>
    <xf numFmtId="0" fontId="1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vertical="justify"/>
    </xf>
    <xf numFmtId="0" fontId="21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/>
    <xf numFmtId="0" fontId="25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center"/>
    </xf>
    <xf numFmtId="11" fontId="16" fillId="0" borderId="0" xfId="0" applyNumberFormat="1" applyFont="1" applyFill="1" applyBorder="1" applyAlignment="1" applyProtection="1">
      <alignment horizontal="left" vertical="justify" wrapText="1"/>
    </xf>
    <xf numFmtId="0" fontId="15" fillId="0" borderId="0" xfId="0" applyFont="1" applyFill="1" applyBorder="1" applyProtection="1"/>
    <xf numFmtId="11" fontId="21" fillId="0" borderId="0" xfId="0" applyNumberFormat="1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horizontal="left" vertical="justify"/>
    </xf>
    <xf numFmtId="49" fontId="24" fillId="0" borderId="0" xfId="0" applyNumberFormat="1" applyFont="1" applyFill="1" applyBorder="1" applyAlignment="1" applyProtection="1">
      <alignment horizontal="center" vertical="justify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5" fillId="0" borderId="0" xfId="0" applyNumberFormat="1" applyFont="1" applyFill="1" applyBorder="1" applyAlignment="1" applyProtection="1">
      <alignment horizontal="left" vertical="justify"/>
    </xf>
    <xf numFmtId="0" fontId="16" fillId="0" borderId="0" xfId="0" applyFont="1" applyFill="1" applyBorder="1" applyAlignment="1" applyProtection="1">
      <alignment vertical="justify"/>
    </xf>
    <xf numFmtId="0" fontId="16" fillId="0" borderId="0" xfId="0" applyFont="1" applyFill="1" applyBorder="1" applyAlignment="1" applyProtection="1">
      <alignment horizontal="right"/>
    </xf>
    <xf numFmtId="0" fontId="24" fillId="0" borderId="0" xfId="0" applyNumberFormat="1" applyFont="1" applyFill="1" applyBorder="1" applyAlignment="1" applyProtection="1">
      <alignment horizontal="center" vertical="justify" wrapText="1"/>
    </xf>
    <xf numFmtId="0" fontId="9" fillId="0" borderId="0" xfId="0" applyFont="1" applyFill="1" applyBorder="1" applyAlignment="1" applyProtection="1"/>
    <xf numFmtId="11" fontId="15" fillId="0" borderId="0" xfId="0" applyNumberFormat="1" applyFont="1" applyFill="1" applyBorder="1" applyAlignment="1" applyProtection="1">
      <alignment horizontal="left" vertical="justify" wrapText="1"/>
    </xf>
    <xf numFmtId="0" fontId="21" fillId="0" borderId="0" xfId="0" applyFont="1" applyFill="1" applyBorder="1" applyProtection="1"/>
    <xf numFmtId="49" fontId="16" fillId="0" borderId="0" xfId="0" applyNumberFormat="1" applyFont="1" applyFill="1" applyBorder="1" applyAlignment="1" applyProtection="1">
      <alignment horizontal="left" vertical="justify"/>
    </xf>
    <xf numFmtId="49" fontId="24" fillId="0" borderId="0" xfId="0" applyNumberFormat="1" applyFont="1" applyFill="1" applyBorder="1" applyAlignment="1" applyProtection="1">
      <alignment horizontal="left" vertical="justify"/>
    </xf>
    <xf numFmtId="0" fontId="24" fillId="0" borderId="0" xfId="0" applyNumberFormat="1" applyFont="1" applyFill="1" applyBorder="1" applyAlignment="1" applyProtection="1">
      <alignment horizontal="center" vertical="justify"/>
    </xf>
    <xf numFmtId="49" fontId="27" fillId="0" borderId="0" xfId="0" applyNumberFormat="1" applyFont="1" applyFill="1" applyBorder="1" applyAlignment="1" applyProtection="1">
      <alignment horizontal="left" vertical="justify" wrapText="1"/>
    </xf>
    <xf numFmtId="0" fontId="27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Protection="1"/>
    <xf numFmtId="0" fontId="16" fillId="0" borderId="0" xfId="0" applyFont="1" applyFill="1" applyBorder="1"/>
    <xf numFmtId="0" fontId="10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horizontal="center" vertical="justify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justify"/>
    </xf>
    <xf numFmtId="49" fontId="25" fillId="0" borderId="0" xfId="0" applyNumberFormat="1" applyFont="1" applyFill="1" applyBorder="1" applyAlignment="1" applyProtection="1">
      <alignment horizontal="right" vertical="justify"/>
    </xf>
    <xf numFmtId="0" fontId="24" fillId="0" borderId="0" xfId="0" applyFont="1" applyFill="1" applyBorder="1" applyAlignment="1" applyProtection="1">
      <alignment vertical="top"/>
    </xf>
    <xf numFmtId="0" fontId="0" fillId="0" borderId="0" xfId="0" applyFont="1" applyFill="1" applyAlignment="1" applyProtection="1"/>
    <xf numFmtId="0" fontId="31" fillId="0" borderId="0" xfId="0" applyFont="1" applyFill="1" applyBorder="1" applyProtection="1"/>
    <xf numFmtId="49" fontId="32" fillId="0" borderId="0" xfId="0" applyNumberFormat="1" applyFont="1" applyFill="1" applyBorder="1" applyAlignment="1" applyProtection="1">
      <alignment horizontal="left" vertical="justify"/>
    </xf>
    <xf numFmtId="0" fontId="30" fillId="0" borderId="0" xfId="0" applyFont="1" applyFill="1" applyBorder="1" applyAlignment="1"/>
    <xf numFmtId="0" fontId="31" fillId="0" borderId="0" xfId="0" applyFont="1" applyFill="1" applyBorder="1" applyAlignment="1" applyProtection="1">
      <alignment vertical="justify"/>
    </xf>
    <xf numFmtId="0" fontId="31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1" fillId="0" borderId="2" xfId="0" applyFont="1" applyFill="1" applyBorder="1" applyProtection="1"/>
    <xf numFmtId="0" fontId="11" fillId="0" borderId="2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right"/>
    </xf>
    <xf numFmtId="0" fontId="16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top"/>
    </xf>
    <xf numFmtId="0" fontId="14" fillId="0" borderId="2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vertical="top"/>
    </xf>
    <xf numFmtId="0" fontId="18" fillId="0" borderId="0" xfId="0" applyFont="1" applyFill="1" applyBorder="1" applyProtection="1"/>
    <xf numFmtId="0" fontId="18" fillId="0" borderId="2" xfId="0" applyFont="1" applyFill="1" applyBorder="1" applyProtection="1"/>
    <xf numFmtId="0" fontId="10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9" fillId="0" borderId="2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/>
    <xf numFmtId="0" fontId="20" fillId="0" borderId="0" xfId="0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center" vertical="top"/>
    </xf>
    <xf numFmtId="0" fontId="2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 textRotation="90"/>
    </xf>
    <xf numFmtId="0" fontId="15" fillId="0" borderId="4" xfId="0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left"/>
    </xf>
    <xf numFmtId="0" fontId="23" fillId="0" borderId="1" xfId="0" applyNumberFormat="1" applyFont="1" applyFill="1" applyBorder="1" applyAlignment="1" applyProtection="1">
      <alignment horizontal="center"/>
    </xf>
    <xf numFmtId="0" fontId="23" fillId="0" borderId="6" xfId="0" applyNumberFormat="1" applyFont="1" applyFill="1" applyBorder="1" applyAlignment="1" applyProtection="1">
      <alignment horizontal="left"/>
    </xf>
    <xf numFmtId="0" fontId="23" fillId="0" borderId="1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left"/>
    </xf>
    <xf numFmtId="0" fontId="15" fillId="0" borderId="3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left" vertical="justify"/>
    </xf>
    <xf numFmtId="0" fontId="9" fillId="0" borderId="0" xfId="0" applyNumberFormat="1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0" xfId="0" applyNumberFormat="1" applyFont="1" applyFill="1" applyBorder="1" applyAlignment="1" applyProtection="1">
      <alignment horizontal="left" vertical="top"/>
    </xf>
    <xf numFmtId="49" fontId="22" fillId="0" borderId="0" xfId="0" applyNumberFormat="1" applyFont="1" applyFill="1" applyBorder="1" applyAlignment="1" applyProtection="1">
      <alignment horizontal="center" vertical="justify" wrapText="1"/>
    </xf>
    <xf numFmtId="0" fontId="31" fillId="0" borderId="0" xfId="0" applyFont="1" applyFill="1" applyBorder="1" applyAlignment="1" applyProtection="1"/>
    <xf numFmtId="0" fontId="2" fillId="0" borderId="2" xfId="0" applyFont="1" applyFill="1" applyBorder="1" applyAlignment="1" applyProtection="1"/>
    <xf numFmtId="49" fontId="33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left" vertical="top"/>
    </xf>
    <xf numFmtId="0" fontId="1" fillId="0" borderId="7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 vertical="top" wrapText="1"/>
    </xf>
    <xf numFmtId="0" fontId="1" fillId="0" borderId="8" xfId="0" applyNumberFormat="1" applyFont="1" applyFill="1" applyBorder="1" applyAlignment="1" applyProtection="1">
      <alignment horizontal="left" vertical="top" wrapText="1"/>
    </xf>
    <xf numFmtId="0" fontId="1" fillId="0" borderId="8" xfId="0" applyNumberFormat="1" applyFont="1" applyFill="1" applyBorder="1" applyAlignment="1" applyProtection="1">
      <alignment vertical="top" wrapText="1"/>
    </xf>
    <xf numFmtId="0" fontId="1" fillId="0" borderId="8" xfId="0" applyNumberFormat="1" applyFont="1" applyFill="1" applyBorder="1" applyProtection="1"/>
    <xf numFmtId="0" fontId="1" fillId="0" borderId="8" xfId="0" applyNumberFormat="1" applyFont="1" applyFill="1" applyBorder="1" applyAlignment="1" applyProtection="1">
      <alignment horizontal="left"/>
    </xf>
    <xf numFmtId="49" fontId="1" fillId="0" borderId="8" xfId="0" applyNumberFormat="1" applyFont="1" applyFill="1" applyBorder="1" applyAlignment="1" applyProtection="1">
      <alignment horizontal="left"/>
    </xf>
    <xf numFmtId="0" fontId="1" fillId="0" borderId="9" xfId="0" applyFont="1" applyFill="1" applyBorder="1" applyAlignment="1" applyProtection="1">
      <alignment horizontal="left"/>
    </xf>
    <xf numFmtId="0" fontId="0" fillId="0" borderId="10" xfId="0" applyFon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3" fillId="0" borderId="3" xfId="0" applyFont="1" applyFill="1" applyBorder="1" applyAlignment="1">
      <alignment horizontal="left"/>
    </xf>
    <xf numFmtId="0" fontId="4" fillId="0" borderId="10" xfId="0" applyFont="1" applyFill="1" applyBorder="1" applyProtection="1"/>
    <xf numFmtId="0" fontId="5" fillId="0" borderId="3" xfId="0" applyFont="1" applyFill="1" applyBorder="1" applyAlignment="1" applyProtection="1">
      <alignment horizontal="left"/>
    </xf>
    <xf numFmtId="0" fontId="6" fillId="0" borderId="10" xfId="0" applyFont="1" applyFill="1" applyBorder="1" applyProtection="1"/>
    <xf numFmtId="0" fontId="6" fillId="0" borderId="3" xfId="0" applyFont="1" applyFill="1" applyBorder="1" applyProtection="1"/>
    <xf numFmtId="0" fontId="1" fillId="0" borderId="10" xfId="0" applyFont="1" applyFill="1" applyBorder="1" applyAlignment="1" applyProtection="1">
      <alignment horizontal="left"/>
    </xf>
    <xf numFmtId="0" fontId="1" fillId="0" borderId="3" xfId="0" applyFont="1" applyFill="1" applyBorder="1" applyProtection="1"/>
    <xf numFmtId="0" fontId="1" fillId="0" borderId="10" xfId="0" applyFont="1" applyFill="1" applyBorder="1" applyProtection="1"/>
    <xf numFmtId="0" fontId="11" fillId="0" borderId="10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/>
    </xf>
    <xf numFmtId="0" fontId="23" fillId="0" borderId="10" xfId="0" applyFont="1" applyFill="1" applyBorder="1" applyAlignment="1" applyProtection="1">
      <alignment horizontal="left"/>
    </xf>
    <xf numFmtId="0" fontId="23" fillId="0" borderId="3" xfId="0" applyFont="1" applyFill="1" applyBorder="1" applyAlignment="1" applyProtection="1">
      <alignment horizontal="left"/>
    </xf>
    <xf numFmtId="0" fontId="25" fillId="0" borderId="10" xfId="0" applyFont="1" applyFill="1" applyBorder="1" applyAlignment="1" applyProtection="1">
      <alignment horizontal="left"/>
    </xf>
    <xf numFmtId="0" fontId="15" fillId="0" borderId="10" xfId="0" applyFont="1" applyFill="1" applyBorder="1" applyAlignment="1" applyProtection="1">
      <alignment horizontal="left" vertical="center"/>
    </xf>
    <xf numFmtId="0" fontId="15" fillId="0" borderId="3" xfId="0" applyFont="1" applyFill="1" applyBorder="1" applyAlignment="1" applyProtection="1">
      <alignment horizontal="left" vertical="center"/>
    </xf>
    <xf numFmtId="0" fontId="15" fillId="0" borderId="10" xfId="0" applyFont="1" applyFill="1" applyBorder="1" applyAlignment="1" applyProtection="1">
      <alignment horizontal="left"/>
    </xf>
    <xf numFmtId="0" fontId="23" fillId="0" borderId="10" xfId="0" applyFont="1" applyFill="1" applyBorder="1" applyAlignment="1" applyProtection="1">
      <alignment horizontal="center"/>
    </xf>
    <xf numFmtId="0" fontId="23" fillId="0" borderId="3" xfId="0" applyFont="1" applyFill="1" applyBorder="1" applyAlignment="1" applyProtection="1"/>
    <xf numFmtId="0" fontId="9" fillId="0" borderId="10" xfId="0" applyFont="1" applyFill="1" applyBorder="1" applyProtection="1"/>
    <xf numFmtId="0" fontId="9" fillId="0" borderId="3" xfId="0" applyFont="1" applyFill="1" applyBorder="1" applyProtection="1"/>
    <xf numFmtId="0" fontId="27" fillId="0" borderId="10" xfId="0" applyFont="1" applyFill="1" applyBorder="1" applyProtection="1"/>
    <xf numFmtId="0" fontId="30" fillId="0" borderId="10" xfId="0" applyFont="1" applyFill="1" applyBorder="1" applyAlignment="1"/>
    <xf numFmtId="0" fontId="31" fillId="0" borderId="3" xfId="0" applyFont="1" applyFill="1" applyBorder="1" applyProtection="1"/>
    <xf numFmtId="49" fontId="31" fillId="0" borderId="10" xfId="0" applyNumberFormat="1" applyFont="1" applyFill="1" applyBorder="1" applyAlignment="1" applyProtection="1">
      <alignment horizontal="center" vertical="justify" wrapText="1"/>
    </xf>
    <xf numFmtId="0" fontId="12" fillId="0" borderId="11" xfId="0" applyFont="1" applyFill="1" applyBorder="1" applyAlignment="1" applyProtection="1">
      <alignment horizontal="left" vertical="center"/>
    </xf>
    <xf numFmtId="0" fontId="12" fillId="0" borderId="12" xfId="0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left" vertical="center"/>
    </xf>
    <xf numFmtId="11" fontId="1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49" fontId="2" fillId="0" borderId="12" xfId="0" applyNumberFormat="1" applyFont="1" applyFill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/>
    <xf numFmtId="0" fontId="24" fillId="0" borderId="3" xfId="0" applyNumberFormat="1" applyFont="1" applyFill="1" applyBorder="1" applyAlignment="1" applyProtection="1">
      <alignment horizontal="center" vertical="center"/>
    </xf>
    <xf numFmtId="0" fontId="27" fillId="0" borderId="3" xfId="0" applyFont="1" applyFill="1" applyBorder="1" applyProtection="1"/>
    <xf numFmtId="0" fontId="13" fillId="0" borderId="0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7" fillId="0" borderId="15" xfId="0" applyFont="1" applyFill="1" applyBorder="1" applyAlignment="1" applyProtection="1">
      <alignment horizontal="center" vertical="center" wrapText="1"/>
    </xf>
    <xf numFmtId="0" fontId="10" fillId="0" borderId="16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vertical="top"/>
    </xf>
    <xf numFmtId="0" fontId="9" fillId="0" borderId="2" xfId="0" applyFont="1" applyFill="1" applyBorder="1" applyAlignment="1" applyProtection="1">
      <alignment vertical="top"/>
    </xf>
    <xf numFmtId="0" fontId="11" fillId="0" borderId="2" xfId="0" applyNumberFormat="1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49" fontId="11" fillId="0" borderId="0" xfId="0" applyNumberFormat="1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top"/>
    </xf>
    <xf numFmtId="49" fontId="11" fillId="0" borderId="0" xfId="0" applyNumberFormat="1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left" vertical="top"/>
    </xf>
    <xf numFmtId="49" fontId="11" fillId="0" borderId="2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vertical="top"/>
    </xf>
    <xf numFmtId="49" fontId="13" fillId="0" borderId="0" xfId="0" applyNumberFormat="1" applyFont="1" applyFill="1" applyBorder="1" applyAlignment="1" applyProtection="1">
      <alignment vertical="top"/>
    </xf>
    <xf numFmtId="49" fontId="15" fillId="0" borderId="0" xfId="0" applyNumberFormat="1" applyFont="1" applyFill="1" applyBorder="1" applyAlignment="1" applyProtection="1">
      <alignment vertical="top"/>
    </xf>
    <xf numFmtId="0" fontId="11" fillId="0" borderId="2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49" fontId="2" fillId="0" borderId="0" xfId="0" applyNumberFormat="1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 wrapText="1"/>
    </xf>
    <xf numFmtId="0" fontId="17" fillId="2" borderId="4" xfId="0" applyNumberFormat="1" applyFont="1" applyFill="1" applyBorder="1" applyAlignment="1" applyProtection="1">
      <alignment horizontal="center" vertical="center"/>
    </xf>
    <xf numFmtId="0" fontId="17" fillId="0" borderId="16" xfId="0" applyNumberFormat="1" applyFont="1" applyFill="1" applyBorder="1" applyAlignment="1" applyProtection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/>
    </xf>
    <xf numFmtId="0" fontId="23" fillId="0" borderId="18" xfId="0" applyNumberFormat="1" applyFont="1" applyFill="1" applyBorder="1" applyAlignment="1" applyProtection="1">
      <alignment horizontal="left"/>
    </xf>
    <xf numFmtId="0" fontId="13" fillId="0" borderId="14" xfId="0" applyFont="1" applyFill="1" applyBorder="1" applyAlignment="1" applyProtection="1">
      <alignment horizontal="center"/>
    </xf>
    <xf numFmtId="0" fontId="13" fillId="0" borderId="15" xfId="0" applyFont="1" applyFill="1" applyBorder="1" applyAlignment="1" applyProtection="1">
      <alignment horizontal="center"/>
    </xf>
    <xf numFmtId="0" fontId="26" fillId="0" borderId="19" xfId="0" applyFont="1" applyFill="1" applyBorder="1" applyAlignment="1" applyProtection="1">
      <alignment horizontal="center" vertical="center" textRotation="90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wrapText="1"/>
    </xf>
    <xf numFmtId="0" fontId="20" fillId="0" borderId="0" xfId="0" applyFont="1" applyFill="1" applyBorder="1" applyProtection="1"/>
    <xf numFmtId="0" fontId="13" fillId="0" borderId="10" xfId="0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wrapText="1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5" fillId="0" borderId="10" xfId="0" applyFont="1" applyFill="1" applyBorder="1" applyProtection="1"/>
    <xf numFmtId="0" fontId="15" fillId="0" borderId="3" xfId="0" applyFont="1" applyFill="1" applyBorder="1" applyProtection="1"/>
    <xf numFmtId="0" fontId="20" fillId="0" borderId="10" xfId="0" applyFont="1" applyFill="1" applyBorder="1" applyProtection="1"/>
    <xf numFmtId="0" fontId="5" fillId="0" borderId="0" xfId="0" applyNumberFormat="1" applyFont="1" applyFill="1" applyBorder="1" applyAlignment="1" applyProtection="1">
      <alignment vertical="center" textRotation="90" wrapText="1"/>
    </xf>
    <xf numFmtId="0" fontId="20" fillId="0" borderId="3" xfId="0" applyFont="1" applyFill="1" applyBorder="1" applyProtection="1"/>
    <xf numFmtId="0" fontId="11" fillId="0" borderId="0" xfId="0" applyFont="1" applyFill="1" applyBorder="1" applyAlignment="1" applyProtection="1">
      <alignment vertical="center" textRotation="90"/>
    </xf>
    <xf numFmtId="0" fontId="5" fillId="0" borderId="0" xfId="0" applyNumberFormat="1" applyFont="1" applyFill="1" applyBorder="1" applyAlignment="1" applyProtection="1">
      <alignment horizontal="center" vertical="center" textRotation="90" wrapText="1"/>
    </xf>
    <xf numFmtId="0" fontId="5" fillId="0" borderId="0" xfId="0" applyFont="1" applyFill="1" applyBorder="1" applyAlignment="1" applyProtection="1">
      <alignment vertical="center" textRotation="90"/>
    </xf>
    <xf numFmtId="0" fontId="9" fillId="0" borderId="0" xfId="0" applyFont="1" applyFill="1" applyBorder="1" applyAlignment="1" applyProtection="1">
      <alignment vertical="center" textRotation="90"/>
    </xf>
    <xf numFmtId="0" fontId="23" fillId="0" borderId="0" xfId="0" applyFont="1" applyFill="1" applyBorder="1" applyProtection="1"/>
    <xf numFmtId="0" fontId="36" fillId="0" borderId="10" xfId="0" applyFont="1" applyFill="1" applyBorder="1" applyProtection="1"/>
    <xf numFmtId="0" fontId="36" fillId="0" borderId="0" xfId="0" applyFont="1" applyFill="1" applyBorder="1" applyProtection="1"/>
    <xf numFmtId="0" fontId="36" fillId="0" borderId="0" xfId="0" applyNumberFormat="1" applyFont="1" applyFill="1" applyBorder="1" applyAlignment="1" applyProtection="1">
      <alignment horizontal="center" wrapText="1"/>
    </xf>
    <xf numFmtId="0" fontId="36" fillId="0" borderId="3" xfId="0" applyFont="1" applyFill="1" applyBorder="1" applyProtection="1"/>
    <xf numFmtId="0" fontId="20" fillId="0" borderId="2" xfId="0" applyFont="1" applyFill="1" applyBorder="1" applyAlignment="1" applyProtection="1">
      <alignment vertical="top"/>
    </xf>
    <xf numFmtId="0" fontId="27" fillId="0" borderId="20" xfId="0" applyNumberFormat="1" applyFont="1" applyFill="1" applyBorder="1" applyAlignment="1" applyProtection="1">
      <alignment horizontal="center" vertical="center"/>
    </xf>
    <xf numFmtId="0" fontId="27" fillId="0" borderId="22" xfId="0" applyNumberFormat="1" applyFont="1" applyFill="1" applyBorder="1" applyAlignment="1" applyProtection="1">
      <alignment horizontal="center" vertical="center"/>
    </xf>
    <xf numFmtId="0" fontId="23" fillId="0" borderId="20" xfId="0" applyNumberFormat="1" applyFont="1" applyFill="1" applyBorder="1" applyAlignment="1" applyProtection="1">
      <alignment horizontal="center" vertical="center"/>
    </xf>
    <xf numFmtId="0" fontId="23" fillId="0" borderId="22" xfId="0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vertical="top"/>
    </xf>
    <xf numFmtId="49" fontId="5" fillId="0" borderId="2" xfId="0" applyNumberFormat="1" applyFont="1" applyFill="1" applyBorder="1" applyAlignment="1" applyProtection="1">
      <alignment vertical="top"/>
    </xf>
    <xf numFmtId="0" fontId="34" fillId="0" borderId="0" xfId="0" applyFont="1" applyFill="1" applyBorder="1" applyAlignment="1" applyProtection="1">
      <alignment vertical="top"/>
    </xf>
    <xf numFmtId="0" fontId="40" fillId="0" borderId="10" xfId="0" applyFont="1" applyFill="1" applyBorder="1" applyAlignment="1"/>
    <xf numFmtId="49" fontId="41" fillId="0" borderId="0" xfId="0" applyNumberFormat="1" applyFont="1" applyFill="1" applyBorder="1" applyAlignment="1" applyProtection="1">
      <alignment vertical="top"/>
    </xf>
    <xf numFmtId="49" fontId="44" fillId="0" borderId="0" xfId="0" applyNumberFormat="1" applyFont="1" applyFill="1" applyBorder="1" applyAlignment="1" applyProtection="1">
      <alignment vertical="top"/>
    </xf>
    <xf numFmtId="0" fontId="41" fillId="0" borderId="0" xfId="0" applyNumberFormat="1" applyFont="1" applyFill="1" applyBorder="1" applyAlignment="1" applyProtection="1">
      <alignment horizontal="center" vertical="center"/>
    </xf>
    <xf numFmtId="0" fontId="45" fillId="0" borderId="0" xfId="0" applyFont="1" applyFill="1" applyBorder="1" applyProtection="1"/>
    <xf numFmtId="0" fontId="45" fillId="0" borderId="3" xfId="0" applyFont="1" applyFill="1" applyBorder="1" applyProtection="1"/>
    <xf numFmtId="0" fontId="27" fillId="0" borderId="20" xfId="0" applyNumberFormat="1" applyFont="1" applyFill="1" applyBorder="1" applyAlignment="1" applyProtection="1">
      <alignment horizontal="center" vertical="center"/>
    </xf>
    <xf numFmtId="0" fontId="27" fillId="0" borderId="22" xfId="0" applyNumberFormat="1" applyFont="1" applyFill="1" applyBorder="1" applyAlignment="1" applyProtection="1">
      <alignment horizontal="center" vertical="center"/>
    </xf>
    <xf numFmtId="0" fontId="23" fillId="0" borderId="20" xfId="0" applyFont="1" applyFill="1" applyBorder="1" applyAlignment="1" applyProtection="1">
      <alignment horizontal="left" vertical="center" wrapText="1" shrinkToFit="1"/>
    </xf>
    <xf numFmtId="0" fontId="23" fillId="0" borderId="21" xfId="0" applyFont="1" applyFill="1" applyBorder="1" applyAlignment="1" applyProtection="1">
      <alignment horizontal="left" vertical="center" wrapText="1" shrinkToFit="1"/>
    </xf>
    <xf numFmtId="0" fontId="23" fillId="0" borderId="22" xfId="0" applyFont="1" applyFill="1" applyBorder="1" applyAlignment="1" applyProtection="1">
      <alignment horizontal="left" vertical="center" wrapText="1" shrinkToFit="1"/>
    </xf>
    <xf numFmtId="0" fontId="23" fillId="0" borderId="20" xfId="0" applyNumberFormat="1" applyFont="1" applyFill="1" applyBorder="1" applyAlignment="1" applyProtection="1">
      <alignment horizontal="center" vertical="center"/>
    </xf>
    <xf numFmtId="0" fontId="23" fillId="0" borderId="22" xfId="0" applyNumberFormat="1" applyFont="1" applyFill="1" applyBorder="1" applyAlignment="1" applyProtection="1">
      <alignment horizontal="center" vertical="center"/>
    </xf>
    <xf numFmtId="0" fontId="25" fillId="0" borderId="31" xfId="0" applyNumberFormat="1" applyFont="1" applyFill="1" applyBorder="1" applyAlignment="1" applyProtection="1">
      <alignment horizontal="center" vertical="center"/>
    </xf>
    <xf numFmtId="0" fontId="25" fillId="0" borderId="46" xfId="0" applyNumberFormat="1" applyFont="1" applyFill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center"/>
    </xf>
    <xf numFmtId="0" fontId="25" fillId="0" borderId="30" xfId="0" applyFont="1" applyFill="1" applyBorder="1" applyAlignment="1" applyProtection="1">
      <alignment horizontal="center" vertical="center"/>
    </xf>
    <xf numFmtId="0" fontId="23" fillId="0" borderId="26" xfId="0" applyNumberFormat="1" applyFont="1" applyFill="1" applyBorder="1" applyAlignment="1" applyProtection="1">
      <alignment horizontal="center" vertical="center"/>
    </xf>
    <xf numFmtId="0" fontId="23" fillId="0" borderId="27" xfId="0" applyNumberFormat="1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right"/>
    </xf>
    <xf numFmtId="0" fontId="11" fillId="0" borderId="29" xfId="0" applyFont="1" applyFill="1" applyBorder="1" applyAlignment="1" applyProtection="1">
      <alignment horizontal="right"/>
    </xf>
    <xf numFmtId="0" fontId="11" fillId="0" borderId="30" xfId="0" applyFont="1" applyFill="1" applyBorder="1" applyAlignment="1" applyProtection="1">
      <alignment horizontal="right"/>
    </xf>
    <xf numFmtId="0" fontId="25" fillId="0" borderId="28" xfId="0" applyNumberFormat="1" applyFont="1" applyFill="1" applyBorder="1" applyAlignment="1" applyProtection="1">
      <alignment horizontal="center" vertical="center"/>
    </xf>
    <xf numFmtId="0" fontId="25" fillId="0" borderId="30" xfId="0" applyNumberFormat="1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right"/>
    </xf>
    <xf numFmtId="0" fontId="5" fillId="0" borderId="29" xfId="0" applyFont="1" applyFill="1" applyBorder="1" applyAlignment="1" applyProtection="1">
      <alignment horizontal="right"/>
    </xf>
    <xf numFmtId="0" fontId="5" fillId="0" borderId="30" xfId="0" applyFont="1" applyFill="1" applyBorder="1" applyAlignment="1" applyProtection="1">
      <alignment horizontal="right"/>
    </xf>
    <xf numFmtId="0" fontId="20" fillId="0" borderId="20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25" fillId="4" borderId="31" xfId="0" applyFont="1" applyFill="1" applyBorder="1" applyAlignment="1" applyProtection="1">
      <alignment horizontal="center" vertical="center"/>
    </xf>
    <xf numFmtId="0" fontId="25" fillId="4" borderId="46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</xf>
    <xf numFmtId="0" fontId="5" fillId="3" borderId="30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0" fillId="0" borderId="20" xfId="0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 vertical="center"/>
    </xf>
    <xf numFmtId="0" fontId="20" fillId="0" borderId="22" xfId="0" applyFont="1" applyFill="1" applyBorder="1" applyAlignment="1" applyProtection="1">
      <alignment horizontal="center" vertical="center"/>
    </xf>
    <xf numFmtId="0" fontId="23" fillId="0" borderId="23" xfId="0" applyFont="1" applyFill="1" applyBorder="1" applyAlignment="1" applyProtection="1">
      <alignment horizontal="left" vertical="center" wrapText="1" shrinkToFit="1"/>
    </xf>
    <xf numFmtId="0" fontId="23" fillId="0" borderId="2" xfId="0" applyFont="1" applyFill="1" applyBorder="1" applyAlignment="1" applyProtection="1">
      <alignment horizontal="left" vertical="center" wrapText="1" shrinkToFit="1"/>
    </xf>
    <xf numFmtId="0" fontId="23" fillId="0" borderId="24" xfId="0" applyFont="1" applyFill="1" applyBorder="1" applyAlignment="1" applyProtection="1">
      <alignment horizontal="left" vertical="center" wrapText="1" shrinkToFit="1"/>
    </xf>
    <xf numFmtId="0" fontId="11" fillId="4" borderId="31" xfId="0" applyFont="1" applyFill="1" applyBorder="1" applyAlignment="1" applyProtection="1">
      <alignment horizontal="right"/>
    </xf>
    <xf numFmtId="0" fontId="11" fillId="4" borderId="32" xfId="0" applyFont="1" applyFill="1" applyBorder="1" applyAlignment="1" applyProtection="1">
      <alignment horizontal="right"/>
    </xf>
    <xf numFmtId="0" fontId="11" fillId="4" borderId="46" xfId="0" applyFont="1" applyFill="1" applyBorder="1" applyAlignment="1" applyProtection="1">
      <alignment horizontal="right"/>
    </xf>
    <xf numFmtId="0" fontId="11" fillId="0" borderId="31" xfId="0" applyFont="1" applyFill="1" applyBorder="1" applyAlignment="1" applyProtection="1">
      <alignment horizontal="right" wrapText="1"/>
    </xf>
    <xf numFmtId="0" fontId="11" fillId="0" borderId="32" xfId="0" applyFont="1" applyFill="1" applyBorder="1" applyAlignment="1" applyProtection="1">
      <alignment horizontal="right" wrapText="1"/>
    </xf>
    <xf numFmtId="0" fontId="20" fillId="0" borderId="26" xfId="0" applyFont="1" applyFill="1" applyBorder="1" applyAlignment="1" applyProtection="1">
      <alignment horizontal="center" vertical="center"/>
    </xf>
    <xf numFmtId="0" fontId="20" fillId="0" borderId="33" xfId="0" applyFont="1" applyFill="1" applyBorder="1" applyAlignment="1" applyProtection="1">
      <alignment horizontal="center" vertical="center"/>
    </xf>
    <xf numFmtId="0" fontId="20" fillId="0" borderId="27" xfId="0" applyFont="1" applyFill="1" applyBorder="1" applyAlignment="1" applyProtection="1">
      <alignment horizontal="center" vertical="center"/>
    </xf>
    <xf numFmtId="0" fontId="27" fillId="0" borderId="26" xfId="0" applyNumberFormat="1" applyFont="1" applyFill="1" applyBorder="1" applyAlignment="1" applyProtection="1">
      <alignment horizontal="center" vertical="center"/>
    </xf>
    <xf numFmtId="0" fontId="27" fillId="0" borderId="27" xfId="0" applyNumberFormat="1" applyFont="1" applyFill="1" applyBorder="1" applyAlignment="1" applyProtection="1">
      <alignment horizontal="center" vertical="center"/>
    </xf>
    <xf numFmtId="0" fontId="23" fillId="0" borderId="4" xfId="0" applyFont="1" applyFill="1" applyBorder="1" applyAlignment="1" applyProtection="1">
      <alignment horizontal="left" vertical="center" wrapText="1" shrinkToFit="1"/>
    </xf>
    <xf numFmtId="0" fontId="23" fillId="0" borderId="47" xfId="0" applyFont="1" applyFill="1" applyBorder="1" applyAlignment="1" applyProtection="1">
      <alignment horizontal="left" vertical="center" wrapText="1" shrinkToFit="1"/>
    </xf>
    <xf numFmtId="0" fontId="11" fillId="0" borderId="31" xfId="0" applyFont="1" applyFill="1" applyBorder="1" applyAlignment="1" applyProtection="1">
      <alignment horizontal="right"/>
    </xf>
    <xf numFmtId="0" fontId="11" fillId="0" borderId="32" xfId="0" applyFont="1" applyFill="1" applyBorder="1" applyAlignment="1" applyProtection="1">
      <alignment horizontal="right"/>
    </xf>
    <xf numFmtId="0" fontId="11" fillId="0" borderId="46" xfId="0" applyFont="1" applyFill="1" applyBorder="1" applyAlignment="1" applyProtection="1">
      <alignment horizontal="right"/>
    </xf>
    <xf numFmtId="0" fontId="9" fillId="0" borderId="31" xfId="0" applyFont="1" applyFill="1" applyBorder="1" applyAlignment="1" applyProtection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</xf>
    <xf numFmtId="0" fontId="17" fillId="0" borderId="31" xfId="0" applyFont="1" applyFill="1" applyBorder="1" applyAlignment="1" applyProtection="1">
      <alignment horizontal="center" vertical="center"/>
    </xf>
    <xf numFmtId="0" fontId="17" fillId="0" borderId="46" xfId="0" applyFont="1" applyFill="1" applyBorder="1" applyAlignment="1" applyProtection="1">
      <alignment horizontal="center" vertical="center"/>
    </xf>
    <xf numFmtId="0" fontId="20" fillId="0" borderId="23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center" vertical="center"/>
    </xf>
    <xf numFmtId="0" fontId="20" fillId="0" borderId="24" xfId="0" applyFont="1" applyFill="1" applyBorder="1" applyAlignment="1" applyProtection="1">
      <alignment horizontal="center" vertical="center"/>
    </xf>
    <xf numFmtId="0" fontId="25" fillId="0" borderId="29" xfId="0" applyFont="1" applyFill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center" wrapText="1"/>
    </xf>
    <xf numFmtId="0" fontId="25" fillId="0" borderId="29" xfId="0" applyFont="1" applyFill="1" applyBorder="1" applyAlignment="1" applyProtection="1">
      <alignment horizontal="center" vertical="center" wrapText="1"/>
    </xf>
    <xf numFmtId="0" fontId="25" fillId="0" borderId="30" xfId="0" applyFont="1" applyFill="1" applyBorder="1" applyAlignment="1" applyProtection="1">
      <alignment horizontal="center" vertical="center" wrapText="1"/>
    </xf>
    <xf numFmtId="0" fontId="23" fillId="0" borderId="26" xfId="0" applyFont="1" applyFill="1" applyBorder="1" applyAlignment="1" applyProtection="1">
      <alignment horizontal="left" vertical="center" wrapText="1" shrinkToFit="1"/>
    </xf>
    <xf numFmtId="0" fontId="23" fillId="0" borderId="33" xfId="0" applyFont="1" applyFill="1" applyBorder="1" applyAlignment="1" applyProtection="1">
      <alignment horizontal="left" vertical="center" wrapText="1" shrinkToFit="1"/>
    </xf>
    <xf numFmtId="0" fontId="23" fillId="0" borderId="27" xfId="0" applyFont="1" applyFill="1" applyBorder="1" applyAlignment="1" applyProtection="1">
      <alignment horizontal="left" vertical="center" wrapText="1" shrinkToFit="1"/>
    </xf>
    <xf numFmtId="0" fontId="20" fillId="0" borderId="26" xfId="0" applyNumberFormat="1" applyFont="1" applyFill="1" applyBorder="1" applyAlignment="1" applyProtection="1">
      <alignment horizontal="center" vertical="center"/>
    </xf>
    <xf numFmtId="0" fontId="20" fillId="0" borderId="27" xfId="0" applyNumberFormat="1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35" fillId="0" borderId="28" xfId="0" applyFont="1" applyFill="1" applyBorder="1" applyAlignment="1" applyProtection="1">
      <alignment horizontal="center" vertical="center" wrapText="1"/>
    </xf>
    <xf numFmtId="0" fontId="35" fillId="0" borderId="29" xfId="0" applyFont="1" applyFill="1" applyBorder="1" applyAlignment="1" applyProtection="1">
      <alignment horizontal="center" vertical="center" wrapText="1"/>
    </xf>
    <xf numFmtId="0" fontId="35" fillId="0" borderId="30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textRotation="90" wrapText="1"/>
    </xf>
    <xf numFmtId="0" fontId="11" fillId="0" borderId="8" xfId="0" applyFont="1" applyFill="1" applyBorder="1" applyAlignment="1" applyProtection="1">
      <alignment horizontal="center" vertical="center" textRotation="90" wrapText="1"/>
    </xf>
    <xf numFmtId="0" fontId="11" fillId="0" borderId="10" xfId="0" applyFont="1" applyFill="1" applyBorder="1" applyAlignment="1" applyProtection="1">
      <alignment horizontal="center" vertical="center" textRotation="90" wrapText="1"/>
    </xf>
    <xf numFmtId="0" fontId="11" fillId="0" borderId="0" xfId="0" applyFont="1" applyFill="1" applyBorder="1" applyAlignment="1" applyProtection="1">
      <alignment horizontal="center" vertical="center" textRotation="90" wrapText="1"/>
    </xf>
    <xf numFmtId="0" fontId="15" fillId="0" borderId="43" xfId="0" applyFont="1" applyFill="1" applyBorder="1" applyAlignment="1" applyProtection="1">
      <alignment horizontal="center"/>
    </xf>
    <xf numFmtId="0" fontId="15" fillId="0" borderId="44" xfId="0" applyFont="1" applyFill="1" applyBorder="1" applyAlignment="1" applyProtection="1">
      <alignment horizontal="center"/>
    </xf>
    <xf numFmtId="49" fontId="15" fillId="0" borderId="16" xfId="0" applyNumberFormat="1" applyFont="1" applyFill="1" applyBorder="1" applyAlignment="1" applyProtection="1">
      <alignment horizontal="center" vertical="center"/>
    </xf>
    <xf numFmtId="49" fontId="15" fillId="0" borderId="17" xfId="0" applyNumberFormat="1" applyFont="1" applyFill="1" applyBorder="1" applyAlignment="1" applyProtection="1">
      <alignment horizontal="center" vertical="center"/>
    </xf>
    <xf numFmtId="49" fontId="15" fillId="0" borderId="15" xfId="0" applyNumberFormat="1" applyFont="1" applyFill="1" applyBorder="1" applyAlignment="1" applyProtection="1">
      <alignment horizontal="center" vertical="justify"/>
    </xf>
    <xf numFmtId="49" fontId="15" fillId="0" borderId="16" xfId="0" applyNumberFormat="1" applyFont="1" applyFill="1" applyBorder="1" applyAlignment="1" applyProtection="1">
      <alignment horizontal="center" vertical="justify"/>
    </xf>
    <xf numFmtId="49" fontId="15" fillId="0" borderId="4" xfId="0" applyNumberFormat="1" applyFont="1" applyFill="1" applyBorder="1" applyAlignment="1" applyProtection="1">
      <alignment horizontal="center" vertical="center"/>
    </xf>
    <xf numFmtId="49" fontId="15" fillId="0" borderId="5" xfId="0" applyNumberFormat="1" applyFont="1" applyFill="1" applyBorder="1" applyAlignment="1" applyProtection="1">
      <alignment horizontal="center" vertical="center"/>
    </xf>
    <xf numFmtId="49" fontId="11" fillId="0" borderId="36" xfId="0" applyNumberFormat="1" applyFont="1" applyFill="1" applyBorder="1" applyAlignment="1" applyProtection="1">
      <alignment horizontal="center" vertical="center" textRotation="90" wrapText="1"/>
    </xf>
    <xf numFmtId="49" fontId="11" fillId="0" borderId="9" xfId="0" applyNumberFormat="1" applyFont="1" applyFill="1" applyBorder="1" applyAlignment="1" applyProtection="1">
      <alignment horizontal="center" vertical="center" textRotation="90" wrapText="1"/>
    </xf>
    <xf numFmtId="49" fontId="11" fillId="0" borderId="6" xfId="0" applyNumberFormat="1" applyFont="1" applyFill="1" applyBorder="1" applyAlignment="1" applyProtection="1">
      <alignment horizontal="center" vertical="center" textRotation="90" wrapText="1"/>
    </xf>
    <xf numFmtId="49" fontId="11" fillId="0" borderId="3" xfId="0" applyNumberFormat="1" applyFont="1" applyFill="1" applyBorder="1" applyAlignment="1" applyProtection="1">
      <alignment horizontal="center" vertical="center" textRotation="90" wrapText="1"/>
    </xf>
    <xf numFmtId="0" fontId="11" fillId="0" borderId="37" xfId="0" applyFont="1" applyFill="1" applyBorder="1" applyAlignment="1" applyProtection="1">
      <alignment horizontal="center" vertical="center" textRotation="90"/>
    </xf>
    <xf numFmtId="0" fontId="11" fillId="0" borderId="25" xfId="0" applyFont="1" applyFill="1" applyBorder="1" applyAlignment="1" applyProtection="1">
      <alignment horizontal="center" vertical="center" textRotation="90"/>
    </xf>
    <xf numFmtId="0" fontId="11" fillId="0" borderId="37" xfId="0" applyFont="1" applyFill="1" applyBorder="1" applyAlignment="1" applyProtection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center" vertical="center" textRotation="90" wrapText="1"/>
    </xf>
    <xf numFmtId="0" fontId="11" fillId="0" borderId="28" xfId="0" applyNumberFormat="1" applyFont="1" applyFill="1" applyBorder="1" applyAlignment="1" applyProtection="1">
      <alignment horizontal="center" vertical="center" wrapText="1"/>
    </xf>
    <xf numFmtId="0" fontId="11" fillId="0" borderId="29" xfId="0" applyNumberFormat="1" applyFont="1" applyFill="1" applyBorder="1" applyAlignment="1" applyProtection="1">
      <alignment horizontal="center" vertical="center" wrapText="1"/>
    </xf>
    <xf numFmtId="0" fontId="11" fillId="0" borderId="30" xfId="0" applyNumberFormat="1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textRotation="90"/>
    </xf>
    <xf numFmtId="0" fontId="11" fillId="0" borderId="9" xfId="0" applyFont="1" applyFill="1" applyBorder="1" applyAlignment="1" applyProtection="1">
      <alignment horizontal="center" vertical="center" textRotation="90"/>
    </xf>
    <xf numFmtId="0" fontId="11" fillId="0" borderId="10" xfId="0" applyFont="1" applyFill="1" applyBorder="1" applyAlignment="1" applyProtection="1">
      <alignment horizontal="center" vertical="center" textRotation="90"/>
    </xf>
    <xf numFmtId="0" fontId="11" fillId="0" borderId="3" xfId="0" applyFont="1" applyFill="1" applyBorder="1" applyAlignment="1" applyProtection="1">
      <alignment horizontal="center" vertical="center" textRotation="90"/>
    </xf>
    <xf numFmtId="0" fontId="11" fillId="0" borderId="8" xfId="0" applyFont="1" applyFill="1" applyBorder="1" applyAlignment="1" applyProtection="1">
      <alignment horizontal="center" vertical="center" textRotation="90"/>
    </xf>
    <xf numFmtId="0" fontId="11" fillId="0" borderId="0" xfId="0" applyFont="1" applyFill="1" applyBorder="1" applyAlignment="1" applyProtection="1">
      <alignment horizontal="center" vertical="center" textRotation="90"/>
    </xf>
    <xf numFmtId="0" fontId="11" fillId="0" borderId="9" xfId="0" applyFont="1" applyFill="1" applyBorder="1" applyAlignment="1" applyProtection="1">
      <alignment horizontal="center" vertical="center" textRotation="90" wrapText="1"/>
    </xf>
    <xf numFmtId="0" fontId="11" fillId="0" borderId="3" xfId="0" applyFont="1" applyFill="1" applyBorder="1" applyAlignment="1" applyProtection="1">
      <alignment horizontal="center" vertical="center" textRotation="90" wrapText="1"/>
    </xf>
    <xf numFmtId="0" fontId="11" fillId="0" borderId="34" xfId="0" applyFont="1" applyFill="1" applyBorder="1" applyAlignment="1" applyProtection="1">
      <alignment horizontal="center" vertical="center" textRotation="90" wrapText="1"/>
    </xf>
    <xf numFmtId="0" fontId="11" fillId="0" borderId="35" xfId="0" applyFont="1" applyFill="1" applyBorder="1" applyAlignment="1" applyProtection="1">
      <alignment horizontal="center" vertical="center" textRotation="90" wrapText="1"/>
    </xf>
    <xf numFmtId="0" fontId="11" fillId="0" borderId="14" xfId="0" applyFont="1" applyFill="1" applyBorder="1" applyAlignment="1" applyProtection="1">
      <alignment horizontal="center" vertical="center" textRotation="90" wrapText="1"/>
    </xf>
    <xf numFmtId="0" fontId="11" fillId="0" borderId="4" xfId="0" applyFont="1" applyFill="1" applyBorder="1" applyAlignment="1" applyProtection="1">
      <alignment horizontal="center" vertical="center" textRotation="90" wrapText="1"/>
    </xf>
    <xf numFmtId="49" fontId="25" fillId="0" borderId="35" xfId="0" applyNumberFormat="1" applyFont="1" applyFill="1" applyBorder="1" applyAlignment="1" applyProtection="1">
      <alignment horizontal="center" vertical="center" wrapText="1"/>
    </xf>
    <xf numFmtId="49" fontId="11" fillId="0" borderId="35" xfId="0" applyNumberFormat="1" applyFont="1" applyFill="1" applyBorder="1" applyAlignment="1" applyProtection="1">
      <alignment horizontal="center" vertical="center" wrapText="1"/>
    </xf>
    <xf numFmtId="0" fontId="5" fillId="3" borderId="28" xfId="0" applyFont="1" applyFill="1" applyBorder="1" applyAlignment="1" applyProtection="1">
      <alignment horizontal="center"/>
    </xf>
    <xf numFmtId="0" fontId="5" fillId="3" borderId="29" xfId="0" applyFont="1" applyFill="1" applyBorder="1" applyAlignment="1" applyProtection="1">
      <alignment horizontal="center"/>
    </xf>
    <xf numFmtId="0" fontId="5" fillId="3" borderId="30" xfId="0" applyFont="1" applyFill="1" applyBorder="1" applyAlignment="1" applyProtection="1">
      <alignment horizontal="center"/>
    </xf>
    <xf numFmtId="0" fontId="11" fillId="3" borderId="12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 textRotation="90" wrapText="1"/>
    </xf>
    <xf numFmtId="0" fontId="9" fillId="0" borderId="8" xfId="0" applyFont="1" applyFill="1" applyBorder="1" applyAlignment="1" applyProtection="1">
      <alignment horizontal="center" vertical="center" textRotation="90" wrapText="1"/>
    </xf>
    <xf numFmtId="0" fontId="9" fillId="0" borderId="9" xfId="0" applyFont="1" applyFill="1" applyBorder="1" applyAlignment="1" applyProtection="1">
      <alignment horizontal="center" vertical="center" textRotation="90" wrapText="1"/>
    </xf>
    <xf numFmtId="0" fontId="9" fillId="0" borderId="10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3" xfId="0" applyFont="1" applyFill="1" applyBorder="1" applyAlignment="1" applyProtection="1">
      <alignment horizontal="center" vertical="center" textRotation="90" wrapText="1"/>
    </xf>
    <xf numFmtId="0" fontId="15" fillId="0" borderId="41" xfId="0" applyFont="1" applyFill="1" applyBorder="1" applyAlignment="1" applyProtection="1">
      <alignment horizontal="center" vertical="center"/>
    </xf>
    <xf numFmtId="0" fontId="15" fillId="0" borderId="46" xfId="0" applyFont="1" applyFill="1" applyBorder="1" applyAlignment="1" applyProtection="1">
      <alignment horizontal="center" vertical="center"/>
    </xf>
    <xf numFmtId="0" fontId="15" fillId="0" borderId="42" xfId="0" applyFont="1" applyFill="1" applyBorder="1" applyAlignment="1" applyProtection="1">
      <alignment horizontal="center" vertical="center"/>
    </xf>
    <xf numFmtId="0" fontId="15" fillId="0" borderId="43" xfId="0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0" fontId="15" fillId="0" borderId="20" xfId="0" applyNumberFormat="1" applyFont="1" applyFill="1" applyBorder="1" applyAlignment="1" applyProtection="1">
      <alignment horizontal="center" vertical="justify"/>
    </xf>
    <xf numFmtId="0" fontId="15" fillId="0" borderId="21" xfId="0" applyNumberFormat="1" applyFont="1" applyFill="1" applyBorder="1" applyAlignment="1" applyProtection="1">
      <alignment horizontal="center" vertical="justify"/>
    </xf>
    <xf numFmtId="0" fontId="15" fillId="0" borderId="44" xfId="0" applyNumberFormat="1" applyFont="1" applyFill="1" applyBorder="1" applyAlignment="1" applyProtection="1">
      <alignment horizontal="center" vertical="justify"/>
    </xf>
    <xf numFmtId="0" fontId="15" fillId="0" borderId="43" xfId="0" applyNumberFormat="1" applyFont="1" applyFill="1" applyBorder="1" applyAlignment="1" applyProtection="1">
      <alignment horizontal="center" vertical="center"/>
    </xf>
    <xf numFmtId="0" fontId="15" fillId="0" borderId="44" xfId="0" applyNumberFormat="1" applyFont="1" applyFill="1" applyBorder="1" applyAlignment="1" applyProtection="1">
      <alignment horizontal="center" vertical="center"/>
    </xf>
    <xf numFmtId="49" fontId="15" fillId="0" borderId="14" xfId="0" applyNumberFormat="1" applyFont="1" applyFill="1" applyBorder="1" applyAlignment="1" applyProtection="1">
      <alignment horizontal="center" vertical="justify"/>
    </xf>
    <xf numFmtId="49" fontId="15" fillId="0" borderId="4" xfId="0" applyNumberFormat="1" applyFont="1" applyFill="1" applyBorder="1" applyAlignment="1" applyProtection="1">
      <alignment horizontal="center" vertical="justify"/>
    </xf>
    <xf numFmtId="0" fontId="26" fillId="0" borderId="36" xfId="0" applyFont="1" applyFill="1" applyBorder="1" applyAlignment="1" applyProtection="1">
      <alignment horizontal="center" vertical="center" wrapText="1"/>
    </xf>
    <xf numFmtId="0" fontId="26" fillId="0" borderId="45" xfId="0" applyFont="1" applyFill="1" applyBorder="1" applyAlignment="1" applyProtection="1">
      <alignment horizontal="center" vertical="center" wrapText="1"/>
    </xf>
    <xf numFmtId="0" fontId="25" fillId="0" borderId="7" xfId="0" applyFont="1" applyFill="1" applyBorder="1" applyAlignment="1" applyProtection="1">
      <alignment horizontal="center" vertical="center"/>
    </xf>
    <xf numFmtId="0" fontId="25" fillId="0" borderId="8" xfId="0" applyFont="1" applyFill="1" applyBorder="1" applyAlignment="1" applyProtection="1">
      <alignment horizontal="center" vertical="center"/>
    </xf>
    <xf numFmtId="0" fontId="25" fillId="0" borderId="45" xfId="0" applyFont="1" applyFill="1" applyBorder="1" applyAlignment="1" applyProtection="1">
      <alignment horizontal="center" vertical="center"/>
    </xf>
    <xf numFmtId="0" fontId="13" fillId="0" borderId="36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45" xfId="0" applyFont="1" applyFill="1" applyBorder="1" applyAlignment="1" applyProtection="1">
      <alignment horizontal="center" vertical="center" wrapText="1"/>
    </xf>
    <xf numFmtId="0" fontId="25" fillId="0" borderId="36" xfId="0" applyFont="1" applyFill="1" applyBorder="1" applyAlignment="1" applyProtection="1">
      <alignment horizontal="center" vertical="center" wrapText="1"/>
    </xf>
    <xf numFmtId="0" fontId="25" fillId="0" borderId="8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49" fontId="25" fillId="0" borderId="7" xfId="0" applyNumberFormat="1" applyFont="1" applyFill="1" applyBorder="1" applyAlignment="1" applyProtection="1">
      <alignment horizontal="center" vertical="center" wrapText="1"/>
    </xf>
    <xf numFmtId="49" fontId="25" fillId="0" borderId="8" xfId="0" applyNumberFormat="1" applyFont="1" applyFill="1" applyBorder="1" applyAlignment="1" applyProtection="1">
      <alignment horizontal="center" vertical="center" wrapText="1"/>
    </xf>
    <xf numFmtId="49" fontId="25" fillId="0" borderId="45" xfId="0" applyNumberFormat="1" applyFont="1" applyFill="1" applyBorder="1" applyAlignment="1" applyProtection="1">
      <alignment horizontal="center" vertical="center" wrapText="1"/>
    </xf>
    <xf numFmtId="0" fontId="13" fillId="0" borderId="39" xfId="0" applyNumberFormat="1" applyFont="1" applyFill="1" applyBorder="1" applyAlignment="1" applyProtection="1">
      <alignment horizontal="center" vertical="center"/>
    </xf>
    <xf numFmtId="0" fontId="13" fillId="0" borderId="33" xfId="0" applyNumberFormat="1" applyFont="1" applyFill="1" applyBorder="1" applyAlignment="1" applyProtection="1">
      <alignment horizontal="center" vertical="center"/>
    </xf>
    <xf numFmtId="0" fontId="13" fillId="0" borderId="40" xfId="0" applyNumberFormat="1" applyFont="1" applyFill="1" applyBorder="1" applyAlignment="1" applyProtection="1">
      <alignment horizontal="center" vertical="center"/>
    </xf>
    <xf numFmtId="0" fontId="13" fillId="0" borderId="33" xfId="0" applyFont="1" applyFill="1" applyBorder="1" applyAlignment="1" applyProtection="1">
      <alignment horizontal="center" vertical="center"/>
    </xf>
    <xf numFmtId="0" fontId="13" fillId="0" borderId="4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 applyProtection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</xf>
    <xf numFmtId="0" fontId="15" fillId="0" borderId="41" xfId="0" applyNumberFormat="1" applyFont="1" applyFill="1" applyBorder="1" applyAlignment="1" applyProtection="1">
      <alignment horizontal="center" vertical="center"/>
    </xf>
    <xf numFmtId="0" fontId="15" fillId="0" borderId="42" xfId="0" applyNumberFormat="1" applyFont="1" applyFill="1" applyBorder="1" applyAlignment="1" applyProtection="1">
      <alignment horizontal="center" vertical="center"/>
    </xf>
    <xf numFmtId="0" fontId="25" fillId="0" borderId="36" xfId="0" applyFont="1" applyFill="1" applyBorder="1" applyAlignment="1" applyProtection="1">
      <alignment horizontal="center" vertical="center"/>
    </xf>
    <xf numFmtId="0" fontId="25" fillId="0" borderId="9" xfId="0" applyFont="1" applyFill="1" applyBorder="1" applyAlignment="1" applyProtection="1">
      <alignment horizontal="center" vertical="center"/>
    </xf>
    <xf numFmtId="0" fontId="15" fillId="0" borderId="15" xfId="0" applyNumberFormat="1" applyFont="1" applyFill="1" applyBorder="1" applyAlignment="1" applyProtection="1">
      <alignment horizontal="left" vertical="justify"/>
    </xf>
    <xf numFmtId="0" fontId="15" fillId="0" borderId="16" xfId="0" applyNumberFormat="1" applyFont="1" applyFill="1" applyBorder="1" applyAlignment="1" applyProtection="1">
      <alignment horizontal="left" vertical="justify"/>
    </xf>
    <xf numFmtId="49" fontId="15" fillId="0" borderId="16" xfId="0" applyNumberFormat="1" applyFont="1" applyFill="1" applyBorder="1" applyAlignment="1" applyProtection="1">
      <alignment horizontal="left" vertical="justify" wrapText="1"/>
    </xf>
    <xf numFmtId="0" fontId="22" fillId="0" borderId="2" xfId="0" applyNumberFormat="1" applyFont="1" applyFill="1" applyBorder="1" applyAlignment="1" applyProtection="1">
      <alignment horizontal="center" vertical="center"/>
    </xf>
    <xf numFmtId="0" fontId="13" fillId="0" borderId="39" xfId="0" applyFont="1" applyFill="1" applyBorder="1" applyAlignment="1" applyProtection="1">
      <alignment horizontal="center" vertical="center"/>
    </xf>
    <xf numFmtId="0" fontId="13" fillId="0" borderId="27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2" fillId="3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19" fillId="0" borderId="19" xfId="0" applyFont="1" applyFill="1" applyBorder="1" applyAlignment="1" applyProtection="1">
      <alignment horizontal="center" vertical="center" textRotation="90"/>
    </xf>
    <xf numFmtId="0" fontId="19" fillId="0" borderId="38" xfId="0" applyFont="1" applyFill="1" applyBorder="1" applyAlignment="1" applyProtection="1">
      <alignment horizontal="center" vertical="center" textRotation="90"/>
    </xf>
    <xf numFmtId="0" fontId="13" fillId="0" borderId="39" xfId="0" applyFont="1" applyFill="1" applyBorder="1" applyAlignment="1" applyProtection="1">
      <alignment horizontal="center" vertical="center" wrapText="1"/>
    </xf>
    <xf numFmtId="0" fontId="13" fillId="0" borderId="33" xfId="0" applyFont="1" applyFill="1" applyBorder="1" applyAlignment="1" applyProtection="1">
      <alignment horizontal="center" vertical="center" wrapText="1"/>
    </xf>
    <xf numFmtId="0" fontId="13" fillId="0" borderId="40" xfId="0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49" fontId="13" fillId="0" borderId="39" xfId="0" applyNumberFormat="1" applyFont="1" applyFill="1" applyBorder="1" applyAlignment="1" applyProtection="1">
      <alignment horizontal="center" vertical="center"/>
    </xf>
    <xf numFmtId="49" fontId="13" fillId="0" borderId="33" xfId="0" applyNumberFormat="1" applyFont="1" applyFill="1" applyBorder="1" applyAlignment="1" applyProtection="1">
      <alignment horizontal="center" vertical="center"/>
    </xf>
    <xf numFmtId="49" fontId="13" fillId="0" borderId="40" xfId="0" applyNumberFormat="1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49" fontId="15" fillId="0" borderId="43" xfId="0" applyNumberFormat="1" applyFont="1" applyFill="1" applyBorder="1" applyAlignment="1" applyProtection="1">
      <alignment horizontal="center" vertical="top" wrapText="1"/>
    </xf>
    <xf numFmtId="49" fontId="15" fillId="0" borderId="21" xfId="0" applyNumberFormat="1" applyFont="1" applyFill="1" applyBorder="1" applyAlignment="1" applyProtection="1">
      <alignment horizontal="center" vertical="top" wrapText="1"/>
    </xf>
    <xf numFmtId="49" fontId="15" fillId="0" borderId="44" xfId="0" applyNumberFormat="1" applyFont="1" applyFill="1" applyBorder="1" applyAlignment="1" applyProtection="1">
      <alignment horizontal="center" vertical="top" wrapText="1"/>
    </xf>
    <xf numFmtId="49" fontId="26" fillId="0" borderId="36" xfId="0" applyNumberFormat="1" applyFont="1" applyFill="1" applyBorder="1" applyAlignment="1" applyProtection="1">
      <alignment horizontal="center" vertical="center" wrapText="1"/>
    </xf>
    <xf numFmtId="49" fontId="26" fillId="0" borderId="45" xfId="0" applyNumberFormat="1" applyFont="1" applyFill="1" applyBorder="1" applyAlignment="1" applyProtection="1">
      <alignment horizontal="center" vertical="center" wrapText="1"/>
    </xf>
    <xf numFmtId="0" fontId="27" fillId="0" borderId="31" xfId="0" applyNumberFormat="1" applyFont="1" applyFill="1" applyBorder="1" applyAlignment="1" applyProtection="1">
      <alignment horizontal="center" vertical="center"/>
    </xf>
    <xf numFmtId="0" fontId="27" fillId="0" borderId="46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</xdr:colOff>
      <xdr:row>0</xdr:row>
      <xdr:rowOff>38100</xdr:rowOff>
    </xdr:from>
    <xdr:to>
      <xdr:col>5</xdr:col>
      <xdr:colOff>190500</xdr:colOff>
      <xdr:row>3</xdr:row>
      <xdr:rowOff>403860</xdr:rowOff>
    </xdr:to>
    <xdr:pic>
      <xdr:nvPicPr>
        <xdr:cNvPr id="307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" y="38100"/>
          <a:ext cx="1470660" cy="1417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89"/>
  <sheetViews>
    <sheetView showGridLines="0" tabSelected="1" topLeftCell="A34" zoomScale="75" zoomScaleNormal="75" zoomScaleSheetLayoutView="40" zoomScalePageLayoutView="55" workbookViewId="0">
      <selection activeCell="AW46" sqref="AW46"/>
    </sheetView>
  </sheetViews>
  <sheetFormatPr defaultColWidth="10.140625" defaultRowHeight="12.75" x14ac:dyDescent="0.2"/>
  <cols>
    <col min="1" max="6" width="4.42578125" style="5" customWidth="1"/>
    <col min="7" max="7" width="6.5703125" style="5" customWidth="1"/>
    <col min="8" max="8" width="5.28515625" style="5" customWidth="1"/>
    <col min="9" max="9" width="5" style="5" customWidth="1"/>
    <col min="10" max="11" width="4.42578125" style="5" customWidth="1"/>
    <col min="12" max="12" width="6" style="5" customWidth="1"/>
    <col min="13" max="14" width="4.42578125" style="1" customWidth="1"/>
    <col min="15" max="16" width="4.42578125" style="2" customWidth="1"/>
    <col min="17" max="27" width="4.42578125" style="3" customWidth="1"/>
    <col min="28" max="28" width="4.42578125" style="9" customWidth="1"/>
    <col min="29" max="31" width="5" style="9" customWidth="1"/>
    <col min="32" max="51" width="4.42578125" style="5" customWidth="1"/>
    <col min="52" max="52" width="3.85546875" style="5" customWidth="1"/>
    <col min="53" max="53" width="4.42578125" style="5" customWidth="1"/>
    <col min="54" max="54" width="3.85546875" style="5" customWidth="1"/>
    <col min="55" max="55" width="4" style="5" customWidth="1"/>
    <col min="56" max="56" width="5.42578125" style="5" customWidth="1"/>
    <col min="57" max="57" width="4.42578125" style="5" customWidth="1"/>
    <col min="58" max="58" width="5" style="5" customWidth="1"/>
    <col min="59" max="59" width="6.140625" style="5" customWidth="1"/>
    <col min="60" max="60" width="6" style="5" customWidth="1"/>
    <col min="61" max="16384" width="10.140625" style="5"/>
  </cols>
  <sheetData>
    <row r="1" spans="1:60" ht="23.25" customHeight="1" x14ac:dyDescent="0.2">
      <c r="A1" s="141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/>
      <c r="N1" s="143"/>
      <c r="O1" s="144"/>
      <c r="P1" s="145"/>
      <c r="Q1" s="146"/>
      <c r="R1" s="144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8"/>
      <c r="AE1" s="148"/>
      <c r="AF1" s="148"/>
      <c r="AG1" s="148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9"/>
      <c r="BF1" s="4"/>
      <c r="BG1" s="4"/>
      <c r="BH1" s="4"/>
    </row>
    <row r="2" spans="1:60" ht="29.25" customHeight="1" x14ac:dyDescent="0.3">
      <c r="A2" s="150"/>
      <c r="B2" s="151"/>
      <c r="C2" s="151"/>
      <c r="D2" s="151"/>
      <c r="E2" s="152"/>
      <c r="F2" s="151"/>
      <c r="G2" s="151"/>
      <c r="H2" s="151"/>
      <c r="I2" s="151"/>
      <c r="J2" s="151"/>
      <c r="K2" s="151"/>
      <c r="L2" s="151"/>
      <c r="M2" s="151"/>
      <c r="N2" s="151"/>
      <c r="O2" s="424" t="s">
        <v>0</v>
      </c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24"/>
      <c r="AL2" s="424"/>
      <c r="AM2" s="424"/>
      <c r="AN2" s="424"/>
      <c r="AO2" s="424"/>
      <c r="AP2" s="424"/>
      <c r="AQ2" s="424"/>
      <c r="AR2" s="424"/>
      <c r="AS2" s="424"/>
      <c r="AT2" s="424"/>
      <c r="AU2" s="424"/>
      <c r="AV2" s="424"/>
      <c r="AW2" s="424"/>
      <c r="AX2" s="151"/>
      <c r="AY2" s="151"/>
      <c r="AZ2" s="151"/>
      <c r="BA2" s="151"/>
      <c r="BB2" s="151"/>
      <c r="BC2" s="151"/>
      <c r="BD2" s="151"/>
      <c r="BE2" s="153"/>
      <c r="BF2" s="6"/>
      <c r="BG2" s="6"/>
      <c r="BH2" s="6"/>
    </row>
    <row r="3" spans="1:60" s="7" customFormat="1" ht="31.5" customHeight="1" x14ac:dyDescent="0.35">
      <c r="A3" s="154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425" t="s">
        <v>1</v>
      </c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73"/>
      <c r="AY3" s="73"/>
      <c r="AZ3" s="73"/>
      <c r="BA3" s="73"/>
      <c r="BB3" s="73"/>
      <c r="BC3" s="73"/>
      <c r="BD3" s="73"/>
      <c r="BE3" s="155"/>
      <c r="BF3" s="6"/>
      <c r="BG3" s="6"/>
      <c r="BH3" s="6"/>
    </row>
    <row r="4" spans="1:60" s="8" customFormat="1" ht="33.75" customHeight="1" x14ac:dyDescent="0.5">
      <c r="A4" s="156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426" t="s">
        <v>2</v>
      </c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AU4" s="426"/>
      <c r="AV4" s="426"/>
      <c r="AW4" s="426"/>
      <c r="AX4" s="74"/>
      <c r="AY4" s="74"/>
      <c r="AZ4" s="75"/>
      <c r="BA4" s="75"/>
      <c r="BB4" s="75"/>
      <c r="BE4" s="157"/>
    </row>
    <row r="5" spans="1:60" ht="33.75" customHeight="1" x14ac:dyDescent="0.25">
      <c r="A5" s="158"/>
      <c r="B5" s="76" t="s">
        <v>48</v>
      </c>
      <c r="C5" s="72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427" t="s">
        <v>105</v>
      </c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7"/>
      <c r="AK5" s="427"/>
      <c r="AL5" s="427"/>
      <c r="AM5" s="427"/>
      <c r="AN5" s="427"/>
      <c r="AO5" s="427"/>
      <c r="AP5" s="427"/>
      <c r="AQ5" s="427"/>
      <c r="AR5" s="427"/>
      <c r="AS5" s="427"/>
      <c r="AT5" s="427"/>
      <c r="AU5" s="427"/>
      <c r="AV5" s="427"/>
      <c r="AW5" s="427"/>
      <c r="AX5" s="77"/>
      <c r="AY5" s="77"/>
      <c r="AZ5" s="78"/>
      <c r="BA5" s="78"/>
      <c r="BB5" s="78"/>
      <c r="BE5" s="159"/>
    </row>
    <row r="6" spans="1:60" ht="26.25" customHeight="1" x14ac:dyDescent="0.3">
      <c r="A6" s="160"/>
      <c r="B6" s="194" t="s">
        <v>94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80"/>
      <c r="R6" s="219" t="s">
        <v>3</v>
      </c>
      <c r="S6" s="201"/>
      <c r="T6" s="203"/>
      <c r="U6" s="203"/>
      <c r="V6" s="212"/>
      <c r="W6" s="212"/>
      <c r="X6" s="259" t="s">
        <v>51</v>
      </c>
      <c r="Y6" s="212"/>
      <c r="Z6" s="212"/>
      <c r="AA6" s="212"/>
      <c r="AB6" s="212"/>
      <c r="AC6" s="212"/>
      <c r="AD6" s="213"/>
      <c r="AE6" s="213"/>
      <c r="AF6" s="202"/>
      <c r="AG6" s="202"/>
      <c r="AH6" s="202"/>
      <c r="AI6" s="202"/>
      <c r="AJ6" s="202"/>
      <c r="AK6" s="202"/>
      <c r="AL6" s="202"/>
      <c r="AM6" s="204"/>
      <c r="AQ6" s="140" t="s">
        <v>4</v>
      </c>
      <c r="AR6" s="140"/>
      <c r="AS6" s="140"/>
      <c r="AT6" s="140"/>
      <c r="AU6" s="207"/>
      <c r="AV6" s="207"/>
      <c r="AW6" s="198" t="s">
        <v>5</v>
      </c>
      <c r="AX6" s="81"/>
      <c r="AY6" s="82"/>
      <c r="AZ6" s="82"/>
      <c r="BA6" s="82"/>
      <c r="BB6" s="82"/>
      <c r="BC6" s="82"/>
      <c r="BD6" s="82"/>
      <c r="BE6" s="159"/>
    </row>
    <row r="7" spans="1:60" ht="18.600000000000001" customHeight="1" x14ac:dyDescent="0.3">
      <c r="A7" s="158"/>
      <c r="B7" s="194" t="s">
        <v>67</v>
      </c>
      <c r="C7" s="80"/>
      <c r="D7" s="80"/>
      <c r="E7" s="80"/>
      <c r="F7" s="80"/>
      <c r="G7" s="80"/>
      <c r="I7" s="80"/>
      <c r="J7" s="80"/>
      <c r="K7" s="80"/>
      <c r="L7" s="80"/>
      <c r="M7" s="80"/>
      <c r="N7" s="80"/>
      <c r="O7" s="80"/>
      <c r="R7" s="220"/>
      <c r="S7" s="203"/>
      <c r="T7" s="203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03"/>
      <c r="AF7" s="199"/>
      <c r="AG7" s="203"/>
      <c r="AH7" s="203"/>
      <c r="AI7" s="203"/>
      <c r="AJ7" s="215"/>
      <c r="AK7" s="215"/>
      <c r="AL7" s="215"/>
      <c r="AM7" s="221"/>
      <c r="AQ7" s="95"/>
      <c r="AR7" s="95"/>
      <c r="AS7" s="95"/>
      <c r="AT7" s="95"/>
      <c r="AU7" s="207"/>
      <c r="AV7" s="207"/>
      <c r="AW7" s="195" t="s">
        <v>50</v>
      </c>
      <c r="AY7" s="84"/>
      <c r="AZ7" s="84"/>
      <c r="BA7" s="84"/>
      <c r="BB7" s="84"/>
      <c r="BC7" s="85"/>
      <c r="BD7" s="85"/>
      <c r="BE7" s="159"/>
    </row>
    <row r="8" spans="1:60" ht="23.25" x14ac:dyDescent="0.3">
      <c r="A8" s="160"/>
      <c r="B8" s="83" t="s">
        <v>106</v>
      </c>
      <c r="I8" s="79"/>
      <c r="J8" s="79"/>
      <c r="K8" s="79"/>
      <c r="L8" s="79"/>
      <c r="M8" s="260"/>
      <c r="N8" s="86"/>
      <c r="R8" s="203" t="s">
        <v>6</v>
      </c>
      <c r="S8" s="203"/>
      <c r="T8" s="203"/>
      <c r="U8" s="203"/>
      <c r="V8" s="212"/>
      <c r="W8" s="212"/>
      <c r="X8" s="212"/>
      <c r="Y8" s="212"/>
      <c r="Z8" s="212"/>
      <c r="AA8" s="259" t="s">
        <v>99</v>
      </c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6"/>
      <c r="AN8" s="81"/>
      <c r="AQ8" s="208" t="s">
        <v>7</v>
      </c>
      <c r="AR8" s="209"/>
      <c r="AS8" s="209"/>
      <c r="AT8" s="209"/>
      <c r="AU8" s="207"/>
      <c r="AV8" s="207"/>
      <c r="AW8" s="253" t="s">
        <v>82</v>
      </c>
      <c r="AX8" s="138"/>
      <c r="AY8" s="87"/>
      <c r="AZ8" s="87"/>
      <c r="BA8" s="87"/>
      <c r="BB8" s="81"/>
      <c r="BC8" s="81"/>
      <c r="BD8" s="81"/>
      <c r="BE8" s="159"/>
    </row>
    <row r="9" spans="1:60" ht="20.25" x14ac:dyDescent="0.3">
      <c r="A9" s="160"/>
      <c r="C9" s="79"/>
      <c r="D9" s="79"/>
      <c r="E9" s="79"/>
      <c r="F9" s="79"/>
      <c r="G9" s="79"/>
      <c r="H9" s="79"/>
      <c r="I9" s="88"/>
      <c r="J9" s="88"/>
      <c r="K9" s="88"/>
      <c r="L9" s="88"/>
      <c r="M9" s="88"/>
      <c r="N9" s="88"/>
      <c r="R9" s="217"/>
      <c r="S9" s="203"/>
      <c r="T9" s="203"/>
      <c r="U9" s="203"/>
      <c r="V9" s="203"/>
      <c r="W9" s="203"/>
      <c r="X9" s="203"/>
      <c r="Y9" s="203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00"/>
      <c r="AQ9" s="205"/>
      <c r="AR9" s="205"/>
      <c r="AS9" s="205"/>
      <c r="AT9" s="205"/>
      <c r="AU9" s="207"/>
      <c r="AV9" s="207"/>
      <c r="AW9" s="199"/>
      <c r="AX9" s="89"/>
      <c r="AY9" s="89"/>
      <c r="AZ9" s="89"/>
      <c r="BA9" s="89"/>
      <c r="BE9" s="159"/>
    </row>
    <row r="10" spans="1:60" ht="20.25" x14ac:dyDescent="0.3">
      <c r="A10" s="160"/>
      <c r="B10" s="194" t="s">
        <v>95</v>
      </c>
      <c r="M10" s="83"/>
      <c r="N10" s="83"/>
      <c r="O10" s="90"/>
      <c r="R10" s="91" t="s">
        <v>65</v>
      </c>
      <c r="S10" s="91"/>
      <c r="T10" s="91"/>
      <c r="U10" s="91"/>
      <c r="V10" s="91"/>
      <c r="W10" s="91"/>
      <c r="X10" s="91"/>
      <c r="Y10" s="201"/>
      <c r="Z10" s="91"/>
      <c r="AA10" s="91"/>
      <c r="AB10" s="91"/>
      <c r="AC10" s="91"/>
      <c r="AD10" s="91"/>
      <c r="AE10" s="198"/>
      <c r="AF10" s="198"/>
      <c r="AG10" s="198"/>
      <c r="AH10" s="198"/>
      <c r="AI10" s="198"/>
      <c r="AJ10" s="198"/>
      <c r="AK10" s="198"/>
      <c r="AL10" s="198"/>
      <c r="AM10" s="216"/>
      <c r="AN10" s="81"/>
      <c r="AQ10" s="210" t="s">
        <v>8</v>
      </c>
      <c r="AR10" s="210"/>
      <c r="AS10" s="210"/>
      <c r="AT10" s="211"/>
      <c r="AU10" s="207"/>
      <c r="AV10" s="207"/>
      <c r="AW10" s="258" t="s">
        <v>102</v>
      </c>
      <c r="AX10" s="93"/>
      <c r="AY10" s="93"/>
      <c r="AZ10" s="93"/>
      <c r="BA10" s="93"/>
      <c r="BB10" s="81"/>
      <c r="BC10" s="81"/>
      <c r="BD10" s="81"/>
      <c r="BE10" s="159"/>
    </row>
    <row r="11" spans="1:60" ht="20.25" x14ac:dyDescent="0.3">
      <c r="A11" s="160"/>
      <c r="O11" s="90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13"/>
      <c r="AC11" s="213"/>
      <c r="AD11" s="213"/>
      <c r="AE11" s="213"/>
      <c r="AF11" s="202"/>
      <c r="AG11" s="202"/>
      <c r="AH11" s="202"/>
      <c r="AI11" s="202"/>
      <c r="AJ11" s="202"/>
      <c r="AK11" s="202"/>
      <c r="AL11" s="202"/>
      <c r="AM11" s="202"/>
      <c r="AQ11" s="206"/>
      <c r="AR11" s="206"/>
      <c r="AS11" s="206"/>
      <c r="AT11" s="211"/>
      <c r="AU11" s="207"/>
      <c r="AV11" s="207"/>
      <c r="AW11" s="196"/>
      <c r="AX11" s="92"/>
      <c r="AY11" s="92"/>
      <c r="AZ11" s="92"/>
      <c r="BA11" s="92"/>
      <c r="BE11" s="159"/>
    </row>
    <row r="12" spans="1:60" ht="23.25" x14ac:dyDescent="0.3">
      <c r="A12" s="160"/>
      <c r="B12" s="83" t="s">
        <v>68</v>
      </c>
      <c r="C12" s="88"/>
      <c r="D12" s="88"/>
      <c r="E12" s="88"/>
      <c r="F12" s="88"/>
      <c r="G12" s="88"/>
      <c r="H12" s="88"/>
      <c r="I12" s="83"/>
      <c r="J12" s="83"/>
      <c r="K12" s="83"/>
      <c r="L12" s="83"/>
      <c r="O12" s="95"/>
      <c r="R12" s="437" t="s">
        <v>100</v>
      </c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C12" s="437"/>
      <c r="AD12" s="437"/>
      <c r="AE12" s="437"/>
      <c r="AF12" s="437"/>
      <c r="AG12" s="437"/>
      <c r="AH12" s="437"/>
      <c r="AI12" s="437"/>
      <c r="AJ12" s="437"/>
      <c r="AK12" s="437"/>
      <c r="AL12" s="437"/>
      <c r="AM12" s="437"/>
      <c r="AN12" s="81"/>
      <c r="AQ12" s="210" t="s">
        <v>9</v>
      </c>
      <c r="AR12" s="210"/>
      <c r="AS12" s="210"/>
      <c r="AT12" s="210"/>
      <c r="AU12" s="207"/>
      <c r="AV12" s="207"/>
      <c r="AW12" s="197" t="s">
        <v>78</v>
      </c>
      <c r="AX12" s="96"/>
      <c r="AY12" s="96"/>
      <c r="AZ12" s="96"/>
      <c r="BA12" s="96"/>
      <c r="BB12" s="81"/>
      <c r="BC12" s="81"/>
      <c r="BD12" s="81"/>
      <c r="BE12" s="159"/>
    </row>
    <row r="13" spans="1:60" ht="19.149999999999999" customHeight="1" x14ac:dyDescent="0.2">
      <c r="A13" s="160"/>
      <c r="B13" s="83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83"/>
      <c r="O13" s="95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13"/>
      <c r="AC13" s="213"/>
      <c r="AD13" s="213"/>
      <c r="AE13" s="213"/>
      <c r="AF13" s="202"/>
      <c r="AG13" s="202"/>
      <c r="AH13" s="202"/>
      <c r="AI13" s="202"/>
      <c r="AJ13" s="202"/>
      <c r="AK13" s="202"/>
      <c r="AL13" s="202"/>
      <c r="AM13" s="196"/>
      <c r="AN13" s="92"/>
      <c r="AQ13" s="206"/>
      <c r="AR13" s="206"/>
      <c r="AS13" s="206"/>
      <c r="AT13" s="206"/>
      <c r="AU13" s="207"/>
      <c r="AV13" s="207"/>
      <c r="AW13" s="200"/>
      <c r="AX13" s="98"/>
      <c r="AY13" s="98"/>
      <c r="AZ13" s="98"/>
      <c r="BA13" s="98"/>
      <c r="BE13" s="159"/>
    </row>
    <row r="14" spans="1:60" ht="22.15" customHeight="1" x14ac:dyDescent="0.25">
      <c r="A14" s="160"/>
      <c r="B14" s="83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83"/>
      <c r="O14" s="95"/>
      <c r="R14" s="218" t="s">
        <v>49</v>
      </c>
      <c r="S14" s="201"/>
      <c r="T14" s="201"/>
      <c r="U14" s="201"/>
      <c r="V14" s="201"/>
      <c r="W14" s="201"/>
      <c r="X14" s="201"/>
      <c r="Y14" s="201"/>
      <c r="Z14" s="449" t="s">
        <v>101</v>
      </c>
      <c r="AA14" s="449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49"/>
      <c r="AN14" s="93"/>
      <c r="AQ14" s="86" t="s">
        <v>10</v>
      </c>
      <c r="AR14" s="86"/>
      <c r="AS14" s="210"/>
      <c r="AT14" s="210"/>
      <c r="AU14" s="207"/>
      <c r="AV14" s="207"/>
      <c r="AW14" s="99" t="s">
        <v>52</v>
      </c>
      <c r="AX14" s="99"/>
      <c r="AY14" s="99"/>
      <c r="AZ14" s="99"/>
      <c r="BA14" s="99"/>
      <c r="BB14" s="81"/>
      <c r="BC14" s="81"/>
      <c r="BD14" s="81"/>
      <c r="BE14" s="159"/>
    </row>
    <row r="15" spans="1:60" ht="22.15" customHeight="1" x14ac:dyDescent="0.2">
      <c r="A15" s="160"/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2"/>
      <c r="O15" s="94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X15" s="11"/>
      <c r="AY15" s="103"/>
      <c r="AZ15" s="103"/>
      <c r="BA15" s="103"/>
      <c r="BE15" s="159"/>
    </row>
    <row r="16" spans="1:60" ht="30.75" customHeight="1" thickBot="1" x14ac:dyDescent="0.35">
      <c r="A16" s="160"/>
      <c r="B16" s="104"/>
      <c r="C16" s="104"/>
      <c r="D16" s="384" t="s">
        <v>11</v>
      </c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4"/>
      <c r="AD16" s="384"/>
      <c r="AE16" s="384"/>
      <c r="AF16" s="384"/>
      <c r="AG16" s="384"/>
      <c r="AH16" s="384"/>
      <c r="AI16" s="384"/>
      <c r="AJ16" s="384"/>
      <c r="AK16" s="384"/>
      <c r="AL16" s="384"/>
      <c r="AM16" s="384"/>
      <c r="AN16" s="384"/>
      <c r="AO16" s="384"/>
      <c r="AP16" s="384"/>
      <c r="AQ16" s="384"/>
      <c r="AR16" s="384"/>
      <c r="AS16" s="384"/>
      <c r="AT16" s="384"/>
      <c r="AU16" s="384"/>
      <c r="AV16" s="384"/>
      <c r="AW16" s="384"/>
      <c r="AX16" s="384"/>
      <c r="AY16" s="384"/>
      <c r="AZ16" s="384"/>
      <c r="BA16" s="384"/>
      <c r="BB16" s="384"/>
      <c r="BC16" s="384"/>
      <c r="BD16" s="384"/>
      <c r="BE16" s="159"/>
    </row>
    <row r="17" spans="1:59" ht="18" customHeight="1" x14ac:dyDescent="0.2">
      <c r="A17" s="161"/>
      <c r="B17" s="105"/>
      <c r="C17" s="106"/>
      <c r="D17" s="444" t="s">
        <v>12</v>
      </c>
      <c r="E17" s="446" t="s">
        <v>13</v>
      </c>
      <c r="F17" s="447"/>
      <c r="G17" s="447"/>
      <c r="H17" s="448"/>
      <c r="I17" s="419" t="s">
        <v>14</v>
      </c>
      <c r="J17" s="420"/>
      <c r="K17" s="420"/>
      <c r="L17" s="420"/>
      <c r="M17" s="421"/>
      <c r="N17" s="450" t="s">
        <v>15</v>
      </c>
      <c r="O17" s="451"/>
      <c r="P17" s="451"/>
      <c r="Q17" s="451"/>
      <c r="R17" s="452"/>
      <c r="S17" s="450" t="s">
        <v>16</v>
      </c>
      <c r="T17" s="451"/>
      <c r="U17" s="451"/>
      <c r="V17" s="452"/>
      <c r="W17" s="438" t="s">
        <v>17</v>
      </c>
      <c r="X17" s="422"/>
      <c r="Y17" s="422"/>
      <c r="Z17" s="422"/>
      <c r="AA17" s="422" t="s">
        <v>66</v>
      </c>
      <c r="AB17" s="422"/>
      <c r="AC17" s="422"/>
      <c r="AD17" s="422"/>
      <c r="AE17" s="422" t="s">
        <v>18</v>
      </c>
      <c r="AF17" s="422"/>
      <c r="AG17" s="422"/>
      <c r="AH17" s="422"/>
      <c r="AI17" s="422" t="s">
        <v>19</v>
      </c>
      <c r="AJ17" s="422"/>
      <c r="AK17" s="422"/>
      <c r="AL17" s="422"/>
      <c r="AM17" s="423"/>
      <c r="AN17" s="438" t="s">
        <v>20</v>
      </c>
      <c r="AO17" s="422"/>
      <c r="AP17" s="422"/>
      <c r="AQ17" s="423"/>
      <c r="AR17" s="438" t="s">
        <v>21</v>
      </c>
      <c r="AS17" s="422"/>
      <c r="AT17" s="422"/>
      <c r="AU17" s="423"/>
      <c r="AV17" s="438" t="s">
        <v>22</v>
      </c>
      <c r="AW17" s="422"/>
      <c r="AX17" s="422"/>
      <c r="AY17" s="422"/>
      <c r="AZ17" s="423"/>
      <c r="BA17" s="438" t="s">
        <v>23</v>
      </c>
      <c r="BB17" s="422"/>
      <c r="BC17" s="422"/>
      <c r="BD17" s="439"/>
      <c r="BE17" s="159"/>
    </row>
    <row r="18" spans="1:59" ht="18" customHeight="1" x14ac:dyDescent="0.2">
      <c r="A18" s="161"/>
      <c r="B18" s="105"/>
      <c r="C18" s="106"/>
      <c r="D18" s="445"/>
      <c r="E18" s="107">
        <v>1</v>
      </c>
      <c r="F18" s="107">
        <f t="shared" ref="F18:BD18" si="0">E18+1</f>
        <v>2</v>
      </c>
      <c r="G18" s="107">
        <f t="shared" si="0"/>
        <v>3</v>
      </c>
      <c r="H18" s="107">
        <f t="shared" si="0"/>
        <v>4</v>
      </c>
      <c r="I18" s="107">
        <f t="shared" si="0"/>
        <v>5</v>
      </c>
      <c r="J18" s="107">
        <f t="shared" si="0"/>
        <v>6</v>
      </c>
      <c r="K18" s="107">
        <f t="shared" si="0"/>
        <v>7</v>
      </c>
      <c r="L18" s="107">
        <f t="shared" si="0"/>
        <v>8</v>
      </c>
      <c r="M18" s="107">
        <f t="shared" si="0"/>
        <v>9</v>
      </c>
      <c r="N18" s="107">
        <f t="shared" si="0"/>
        <v>10</v>
      </c>
      <c r="O18" s="107">
        <f t="shared" si="0"/>
        <v>11</v>
      </c>
      <c r="P18" s="107">
        <f t="shared" si="0"/>
        <v>12</v>
      </c>
      <c r="Q18" s="107">
        <f t="shared" si="0"/>
        <v>13</v>
      </c>
      <c r="R18" s="107">
        <f t="shared" si="0"/>
        <v>14</v>
      </c>
      <c r="S18" s="107">
        <f t="shared" si="0"/>
        <v>15</v>
      </c>
      <c r="T18" s="107">
        <f t="shared" si="0"/>
        <v>16</v>
      </c>
      <c r="U18" s="107">
        <f t="shared" si="0"/>
        <v>17</v>
      </c>
      <c r="V18" s="107">
        <f t="shared" si="0"/>
        <v>18</v>
      </c>
      <c r="W18" s="107">
        <f t="shared" si="0"/>
        <v>19</v>
      </c>
      <c r="X18" s="107">
        <f t="shared" si="0"/>
        <v>20</v>
      </c>
      <c r="Y18" s="107">
        <f t="shared" si="0"/>
        <v>21</v>
      </c>
      <c r="Z18" s="107">
        <f t="shared" si="0"/>
        <v>22</v>
      </c>
      <c r="AA18" s="107">
        <f t="shared" si="0"/>
        <v>23</v>
      </c>
      <c r="AB18" s="107">
        <f t="shared" si="0"/>
        <v>24</v>
      </c>
      <c r="AC18" s="107">
        <f t="shared" si="0"/>
        <v>25</v>
      </c>
      <c r="AD18" s="107">
        <f t="shared" si="0"/>
        <v>26</v>
      </c>
      <c r="AE18" s="107">
        <f t="shared" si="0"/>
        <v>27</v>
      </c>
      <c r="AF18" s="107">
        <f t="shared" si="0"/>
        <v>28</v>
      </c>
      <c r="AG18" s="107">
        <f t="shared" si="0"/>
        <v>29</v>
      </c>
      <c r="AH18" s="107">
        <f t="shared" si="0"/>
        <v>30</v>
      </c>
      <c r="AI18" s="107">
        <f t="shared" si="0"/>
        <v>31</v>
      </c>
      <c r="AJ18" s="107">
        <f t="shared" si="0"/>
        <v>32</v>
      </c>
      <c r="AK18" s="107">
        <f t="shared" si="0"/>
        <v>33</v>
      </c>
      <c r="AL18" s="107">
        <f t="shared" si="0"/>
        <v>34</v>
      </c>
      <c r="AM18" s="107">
        <f t="shared" si="0"/>
        <v>35</v>
      </c>
      <c r="AN18" s="107">
        <f t="shared" si="0"/>
        <v>36</v>
      </c>
      <c r="AO18" s="107">
        <f t="shared" si="0"/>
        <v>37</v>
      </c>
      <c r="AP18" s="107">
        <f t="shared" si="0"/>
        <v>38</v>
      </c>
      <c r="AQ18" s="107">
        <f t="shared" si="0"/>
        <v>39</v>
      </c>
      <c r="AR18" s="107">
        <f t="shared" si="0"/>
        <v>40</v>
      </c>
      <c r="AS18" s="107">
        <f t="shared" si="0"/>
        <v>41</v>
      </c>
      <c r="AT18" s="107">
        <f t="shared" si="0"/>
        <v>42</v>
      </c>
      <c r="AU18" s="107">
        <f t="shared" si="0"/>
        <v>43</v>
      </c>
      <c r="AV18" s="107">
        <f t="shared" si="0"/>
        <v>44</v>
      </c>
      <c r="AW18" s="107">
        <f t="shared" si="0"/>
        <v>45</v>
      </c>
      <c r="AX18" s="107">
        <f t="shared" si="0"/>
        <v>46</v>
      </c>
      <c r="AY18" s="107">
        <f t="shared" si="0"/>
        <v>47</v>
      </c>
      <c r="AZ18" s="107">
        <f t="shared" si="0"/>
        <v>48</v>
      </c>
      <c r="BA18" s="107">
        <f t="shared" si="0"/>
        <v>49</v>
      </c>
      <c r="BB18" s="107">
        <f t="shared" si="0"/>
        <v>50</v>
      </c>
      <c r="BC18" s="107">
        <f t="shared" si="0"/>
        <v>51</v>
      </c>
      <c r="BD18" s="108">
        <f t="shared" si="0"/>
        <v>52</v>
      </c>
      <c r="BE18" s="159"/>
    </row>
    <row r="19" spans="1:59" ht="18.75" customHeight="1" x14ac:dyDescent="0.2">
      <c r="A19" s="161"/>
      <c r="B19" s="105"/>
      <c r="C19" s="109"/>
      <c r="D19" s="189" t="s">
        <v>24</v>
      </c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190" t="s">
        <v>25</v>
      </c>
      <c r="X19" s="190" t="s">
        <v>25</v>
      </c>
      <c r="Y19" s="190" t="s">
        <v>26</v>
      </c>
      <c r="Z19" s="190" t="s">
        <v>26</v>
      </c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190" t="s">
        <v>25</v>
      </c>
      <c r="AT19" s="190" t="s">
        <v>25</v>
      </c>
      <c r="AU19" s="190" t="s">
        <v>26</v>
      </c>
      <c r="AV19" s="190" t="s">
        <v>26</v>
      </c>
      <c r="AW19" s="190" t="s">
        <v>26</v>
      </c>
      <c r="AX19" s="190" t="s">
        <v>26</v>
      </c>
      <c r="AY19" s="190" t="s">
        <v>26</v>
      </c>
      <c r="AZ19" s="190" t="s">
        <v>26</v>
      </c>
      <c r="BA19" s="190" t="s">
        <v>26</v>
      </c>
      <c r="BB19" s="190" t="s">
        <v>26</v>
      </c>
      <c r="BC19" s="190" t="s">
        <v>26</v>
      </c>
      <c r="BD19" s="191" t="s">
        <v>26</v>
      </c>
      <c r="BE19" s="159"/>
    </row>
    <row r="20" spans="1:59" s="11" customFormat="1" ht="24" customHeight="1" thickBot="1" x14ac:dyDescent="0.35">
      <c r="A20" s="162"/>
      <c r="B20" s="104"/>
      <c r="C20" s="110"/>
      <c r="D20" s="192" t="s">
        <v>27</v>
      </c>
      <c r="E20" s="223" t="s">
        <v>28</v>
      </c>
      <c r="F20" s="223" t="s">
        <v>28</v>
      </c>
      <c r="G20" s="223" t="s">
        <v>28</v>
      </c>
      <c r="H20" s="223" t="s">
        <v>28</v>
      </c>
      <c r="I20" s="223" t="s">
        <v>28</v>
      </c>
      <c r="J20" s="223" t="s">
        <v>28</v>
      </c>
      <c r="K20" s="223" t="s">
        <v>28</v>
      </c>
      <c r="L20" s="223" t="s">
        <v>28</v>
      </c>
      <c r="M20" s="223" t="s">
        <v>29</v>
      </c>
      <c r="N20" s="223" t="s">
        <v>29</v>
      </c>
      <c r="O20" s="223" t="s">
        <v>29</v>
      </c>
      <c r="P20" s="223" t="s">
        <v>29</v>
      </c>
      <c r="Q20" s="223" t="s">
        <v>29</v>
      </c>
      <c r="R20" s="223" t="s">
        <v>29</v>
      </c>
      <c r="S20" s="223" t="s">
        <v>29</v>
      </c>
      <c r="T20" s="223" t="s">
        <v>29</v>
      </c>
      <c r="U20" s="223" t="s">
        <v>29</v>
      </c>
      <c r="V20" s="193" t="s">
        <v>30</v>
      </c>
      <c r="W20" s="223"/>
      <c r="X20" s="223"/>
      <c r="Y20" s="22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224"/>
      <c r="BE20" s="185"/>
    </row>
    <row r="21" spans="1:59" s="12" customFormat="1" ht="15.75" x14ac:dyDescent="0.25">
      <c r="A21" s="163"/>
      <c r="D21" s="111" t="s">
        <v>53</v>
      </c>
      <c r="G21" s="14"/>
      <c r="H21" s="112" t="s">
        <v>58</v>
      </c>
      <c r="J21" s="113"/>
      <c r="K21" s="113"/>
      <c r="M21" s="114" t="s">
        <v>25</v>
      </c>
      <c r="N21" s="113" t="s">
        <v>31</v>
      </c>
      <c r="O21" s="113"/>
      <c r="S21" s="114" t="s">
        <v>28</v>
      </c>
      <c r="T21" s="113" t="s">
        <v>32</v>
      </c>
      <c r="U21" s="113"/>
      <c r="W21" s="225"/>
      <c r="X21" s="114" t="s">
        <v>29</v>
      </c>
      <c r="Y21" s="115" t="s">
        <v>33</v>
      </c>
      <c r="Z21" s="113"/>
      <c r="AA21" s="113"/>
      <c r="AB21" s="113"/>
      <c r="AC21" s="114" t="s">
        <v>30</v>
      </c>
      <c r="AD21" s="115" t="s">
        <v>34</v>
      </c>
      <c r="AE21" s="113"/>
      <c r="AF21" s="113"/>
      <c r="AG21" s="113"/>
      <c r="AH21" s="116" t="s">
        <v>26</v>
      </c>
      <c r="AI21" s="12" t="s">
        <v>35</v>
      </c>
      <c r="AO21" s="113"/>
      <c r="BE21" s="164"/>
      <c r="BG21" s="13"/>
    </row>
    <row r="22" spans="1:59" s="12" customFormat="1" ht="15.75" x14ac:dyDescent="0.25">
      <c r="A22" s="163"/>
      <c r="E22" s="13"/>
      <c r="I22" s="113"/>
      <c r="J22" s="113"/>
      <c r="K22" s="113"/>
      <c r="L22" s="113"/>
      <c r="M22" s="117"/>
      <c r="N22" s="117"/>
      <c r="W22" s="118"/>
      <c r="X22" s="113"/>
      <c r="Y22" s="113"/>
      <c r="Z22" s="113"/>
      <c r="AB22" s="118"/>
      <c r="AC22" s="113"/>
      <c r="AD22" s="113"/>
      <c r="AE22" s="113"/>
      <c r="AF22" s="118"/>
      <c r="AG22" s="113"/>
      <c r="AH22" s="113"/>
      <c r="AI22" s="113"/>
      <c r="AJ22" s="113"/>
      <c r="AL22" s="118"/>
      <c r="AM22" s="113"/>
      <c r="AN22" s="113"/>
      <c r="AO22" s="113"/>
      <c r="AP22" s="113"/>
      <c r="AQ22" s="113"/>
      <c r="AR22" s="119"/>
      <c r="AU22" s="113"/>
      <c r="AV22" s="113"/>
      <c r="AW22" s="113"/>
      <c r="AX22" s="113"/>
      <c r="AY22" s="113"/>
      <c r="AZ22" s="113"/>
      <c r="BA22" s="113"/>
      <c r="BB22" s="113"/>
      <c r="BE22" s="164"/>
      <c r="BG22" s="13"/>
    </row>
    <row r="23" spans="1:59" s="12" customFormat="1" ht="12" customHeight="1" x14ac:dyDescent="0.25">
      <c r="A23" s="165"/>
      <c r="E23" s="113"/>
      <c r="F23" s="113"/>
      <c r="G23" s="113"/>
      <c r="H23" s="113"/>
      <c r="I23" s="117"/>
      <c r="J23" s="117"/>
      <c r="AE23" s="113"/>
      <c r="AF23" s="113"/>
      <c r="AH23" s="118"/>
      <c r="AI23" s="113"/>
      <c r="AJ23" s="113"/>
      <c r="AK23" s="113"/>
      <c r="AL23" s="113"/>
      <c r="AM23" s="119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E23" s="164"/>
    </row>
    <row r="24" spans="1:59" s="15" customFormat="1" ht="30.75" customHeight="1" thickBot="1" x14ac:dyDescent="0.25">
      <c r="A24" s="166"/>
      <c r="B24" s="120"/>
      <c r="D24" s="440" t="s">
        <v>62</v>
      </c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T24" s="121"/>
      <c r="U24" s="441" t="s">
        <v>36</v>
      </c>
      <c r="V24" s="441"/>
      <c r="W24" s="441"/>
      <c r="X24" s="441"/>
      <c r="Y24" s="441"/>
      <c r="Z24" s="441"/>
      <c r="AA24" s="441"/>
      <c r="AB24" s="441"/>
      <c r="AC24" s="441"/>
      <c r="AD24" s="441"/>
      <c r="AE24" s="441"/>
      <c r="AF24" s="441"/>
      <c r="AG24" s="121"/>
      <c r="AH24" s="121"/>
      <c r="AI24" s="121"/>
      <c r="AJ24" s="442" t="s">
        <v>54</v>
      </c>
      <c r="AK24" s="443"/>
      <c r="AL24" s="443"/>
      <c r="AM24" s="443"/>
      <c r="AN24" s="443"/>
      <c r="AO24" s="443"/>
      <c r="AP24" s="443"/>
      <c r="AQ24" s="443"/>
      <c r="AR24" s="443"/>
      <c r="AS24" s="443"/>
      <c r="AT24" s="443"/>
      <c r="AU24" s="443"/>
      <c r="AV24" s="443"/>
      <c r="AW24" s="443"/>
      <c r="AX24" s="443"/>
      <c r="AY24" s="443"/>
      <c r="AZ24" s="443"/>
      <c r="BA24" s="443"/>
      <c r="BB24" s="443"/>
      <c r="BC24" s="122"/>
      <c r="BE24" s="167"/>
    </row>
    <row r="25" spans="1:59" s="16" customFormat="1" ht="30" customHeight="1" x14ac:dyDescent="0.2">
      <c r="A25" s="168"/>
      <c r="D25" s="228" t="s">
        <v>12</v>
      </c>
      <c r="E25" s="403" t="s">
        <v>58</v>
      </c>
      <c r="F25" s="404"/>
      <c r="G25" s="403" t="s">
        <v>31</v>
      </c>
      <c r="H25" s="404"/>
      <c r="I25" s="403" t="s">
        <v>32</v>
      </c>
      <c r="J25" s="404"/>
      <c r="K25" s="403" t="s">
        <v>34</v>
      </c>
      <c r="L25" s="404"/>
      <c r="M25" s="403" t="s">
        <v>33</v>
      </c>
      <c r="N25" s="404"/>
      <c r="O25" s="458" t="s">
        <v>35</v>
      </c>
      <c r="P25" s="459"/>
      <c r="Q25" s="414" t="s">
        <v>37</v>
      </c>
      <c r="R25" s="415"/>
      <c r="T25" s="123"/>
      <c r="U25" s="416" t="s">
        <v>38</v>
      </c>
      <c r="V25" s="417"/>
      <c r="W25" s="417"/>
      <c r="X25" s="417"/>
      <c r="Y25" s="417"/>
      <c r="Z25" s="418"/>
      <c r="AA25" s="408" t="s">
        <v>12</v>
      </c>
      <c r="AB25" s="409"/>
      <c r="AC25" s="410"/>
      <c r="AD25" s="411" t="s">
        <v>39</v>
      </c>
      <c r="AE25" s="412"/>
      <c r="AF25" s="413"/>
      <c r="AG25" s="123"/>
      <c r="AH25" s="123"/>
      <c r="AI25" s="123"/>
      <c r="AJ25" s="405" t="s">
        <v>40</v>
      </c>
      <c r="AK25" s="406"/>
      <c r="AL25" s="406"/>
      <c r="AM25" s="406"/>
      <c r="AN25" s="406"/>
      <c r="AO25" s="406"/>
      <c r="AP25" s="406"/>
      <c r="AQ25" s="407"/>
      <c r="AR25" s="408" t="s">
        <v>41</v>
      </c>
      <c r="AS25" s="409"/>
      <c r="AT25" s="409"/>
      <c r="AU25" s="409"/>
      <c r="AV25" s="409"/>
      <c r="AW25" s="409"/>
      <c r="AX25" s="409"/>
      <c r="AY25" s="409"/>
      <c r="AZ25" s="410"/>
      <c r="BA25" s="432" t="s">
        <v>12</v>
      </c>
      <c r="BB25" s="433"/>
      <c r="BE25" s="124"/>
    </row>
    <row r="26" spans="1:59" s="16" customFormat="1" ht="15" x14ac:dyDescent="0.25">
      <c r="A26" s="168"/>
      <c r="D26" s="226" t="s">
        <v>24</v>
      </c>
      <c r="E26" s="348">
        <v>36</v>
      </c>
      <c r="F26" s="349"/>
      <c r="G26" s="348">
        <v>4</v>
      </c>
      <c r="H26" s="349"/>
      <c r="I26" s="348"/>
      <c r="J26" s="349"/>
      <c r="K26" s="348"/>
      <c r="L26" s="349"/>
      <c r="M26" s="348"/>
      <c r="N26" s="349"/>
      <c r="O26" s="399">
        <v>12</v>
      </c>
      <c r="P26" s="400"/>
      <c r="Q26" s="394">
        <v>52</v>
      </c>
      <c r="R26" s="395"/>
      <c r="T26" s="123"/>
      <c r="U26" s="396" t="s">
        <v>104</v>
      </c>
      <c r="V26" s="397"/>
      <c r="W26" s="397"/>
      <c r="X26" s="397"/>
      <c r="Y26" s="397"/>
      <c r="Z26" s="398"/>
      <c r="AA26" s="354" t="s">
        <v>91</v>
      </c>
      <c r="AB26" s="354"/>
      <c r="AC26" s="354"/>
      <c r="AD26" s="354" t="s">
        <v>83</v>
      </c>
      <c r="AE26" s="354"/>
      <c r="AF26" s="355"/>
      <c r="AG26" s="123"/>
      <c r="AH26" s="123"/>
      <c r="AI26" s="123"/>
      <c r="AJ26" s="401" t="s">
        <v>89</v>
      </c>
      <c r="AK26" s="402"/>
      <c r="AL26" s="402"/>
      <c r="AM26" s="402"/>
      <c r="AN26" s="402"/>
      <c r="AO26" s="402"/>
      <c r="AP26" s="402"/>
      <c r="AQ26" s="402"/>
      <c r="AR26" s="455" t="s">
        <v>90</v>
      </c>
      <c r="AS26" s="456"/>
      <c r="AT26" s="456"/>
      <c r="AU26" s="456"/>
      <c r="AV26" s="456"/>
      <c r="AW26" s="456"/>
      <c r="AX26" s="456"/>
      <c r="AY26" s="456"/>
      <c r="AZ26" s="457"/>
      <c r="BA26" s="453">
        <v>2</v>
      </c>
      <c r="BB26" s="454"/>
      <c r="BE26" s="124"/>
    </row>
    <row r="27" spans="1:59" s="16" customFormat="1" ht="16.899999999999999" customHeight="1" thickBot="1" x14ac:dyDescent="0.3">
      <c r="A27" s="168"/>
      <c r="D27" s="227" t="s">
        <v>27</v>
      </c>
      <c r="E27" s="391"/>
      <c r="F27" s="393"/>
      <c r="G27" s="391"/>
      <c r="H27" s="393"/>
      <c r="I27" s="391">
        <v>8</v>
      </c>
      <c r="J27" s="393"/>
      <c r="K27" s="391"/>
      <c r="L27" s="393"/>
      <c r="M27" s="391">
        <v>10</v>
      </c>
      <c r="N27" s="393"/>
      <c r="O27" s="430"/>
      <c r="P27" s="431"/>
      <c r="Q27" s="391">
        <v>18</v>
      </c>
      <c r="R27" s="392"/>
      <c r="T27" s="123"/>
      <c r="U27" s="434"/>
      <c r="V27" s="435"/>
      <c r="W27" s="435"/>
      <c r="X27" s="435"/>
      <c r="Y27" s="435"/>
      <c r="Z27" s="435"/>
      <c r="AA27" s="350"/>
      <c r="AB27" s="350"/>
      <c r="AC27" s="350"/>
      <c r="AD27" s="350"/>
      <c r="AE27" s="350"/>
      <c r="AF27" s="351"/>
      <c r="AG27" s="123"/>
      <c r="AH27" s="123"/>
      <c r="AI27" s="123"/>
      <c r="AJ27" s="352"/>
      <c r="AK27" s="353"/>
      <c r="AL27" s="353"/>
      <c r="AM27" s="353"/>
      <c r="AN27" s="353"/>
      <c r="AO27" s="353"/>
      <c r="AP27" s="353"/>
      <c r="AQ27" s="353"/>
      <c r="AR27" s="436"/>
      <c r="AS27" s="436"/>
      <c r="AT27" s="436"/>
      <c r="AU27" s="436"/>
      <c r="AV27" s="436"/>
      <c r="AW27" s="436"/>
      <c r="AX27" s="436"/>
      <c r="AY27" s="436"/>
      <c r="AZ27" s="436"/>
      <c r="BA27" s="428"/>
      <c r="BB27" s="429"/>
      <c r="BE27" s="124"/>
    </row>
    <row r="28" spans="1:59" s="17" customFormat="1" ht="15.75" customHeight="1" x14ac:dyDescent="0.2">
      <c r="A28" s="169"/>
      <c r="B28" s="117"/>
      <c r="C28" s="126"/>
      <c r="D28" s="126"/>
      <c r="E28" s="126"/>
      <c r="F28" s="126"/>
      <c r="G28" s="126"/>
      <c r="H28" s="126"/>
      <c r="I28" s="126"/>
      <c r="J28" s="126"/>
      <c r="K28" s="16"/>
      <c r="L28" s="16"/>
      <c r="M28" s="127"/>
      <c r="N28" s="127"/>
      <c r="O28" s="16"/>
      <c r="P28" s="16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7"/>
      <c r="AZ28" s="117"/>
      <c r="BA28" s="117"/>
      <c r="BB28" s="117"/>
      <c r="BC28" s="117"/>
      <c r="BD28" s="117"/>
      <c r="BE28" s="170"/>
    </row>
    <row r="29" spans="1:59" s="17" customFormat="1" ht="30" customHeight="1" thickBot="1" x14ac:dyDescent="0.25">
      <c r="A29" s="161"/>
      <c r="B29" s="105"/>
      <c r="C29" s="105"/>
      <c r="D29" s="384" t="s">
        <v>42</v>
      </c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BE29" s="170"/>
    </row>
    <row r="30" spans="1:59" s="17" customFormat="1" ht="39.75" customHeight="1" thickBot="1" x14ac:dyDescent="0.25">
      <c r="A30" s="161"/>
      <c r="B30" s="105"/>
      <c r="C30" s="105"/>
      <c r="D30" s="385" t="s">
        <v>43</v>
      </c>
      <c r="E30" s="386"/>
      <c r="F30" s="387"/>
      <c r="G30" s="335" t="s">
        <v>75</v>
      </c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7"/>
      <c r="U30" s="341" t="s">
        <v>55</v>
      </c>
      <c r="V30" s="342"/>
      <c r="W30" s="342"/>
      <c r="X30" s="342"/>
      <c r="Y30" s="342"/>
      <c r="Z30" s="342"/>
      <c r="AA30" s="342"/>
      <c r="AB30" s="343"/>
      <c r="AC30" s="344" t="s">
        <v>63</v>
      </c>
      <c r="AD30" s="345"/>
      <c r="AE30" s="364" t="s">
        <v>56</v>
      </c>
      <c r="AF30" s="365"/>
      <c r="AG30" s="365"/>
      <c r="AH30" s="365"/>
      <c r="AI30" s="365"/>
      <c r="AJ30" s="365"/>
      <c r="AK30" s="365"/>
      <c r="AL30" s="365"/>
      <c r="AM30" s="365"/>
      <c r="AN30" s="366"/>
      <c r="AQ30" s="38"/>
      <c r="AR30" s="38"/>
      <c r="AS30" s="38"/>
      <c r="AT30" s="38"/>
      <c r="AU30" s="38"/>
      <c r="AV30" s="38"/>
      <c r="AW30" s="38"/>
      <c r="AX30" s="38"/>
      <c r="BE30" s="170"/>
    </row>
    <row r="31" spans="1:59" s="17" customFormat="1" ht="34.5" customHeight="1" x14ac:dyDescent="0.25">
      <c r="A31" s="161"/>
      <c r="B31" s="105"/>
      <c r="C31" s="105"/>
      <c r="D31" s="388"/>
      <c r="E31" s="389"/>
      <c r="F31" s="390"/>
      <c r="G31" s="338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40"/>
      <c r="U31" s="367" t="s">
        <v>44</v>
      </c>
      <c r="V31" s="368"/>
      <c r="W31" s="367" t="s">
        <v>59</v>
      </c>
      <c r="X31" s="368"/>
      <c r="Y31" s="371" t="s">
        <v>69</v>
      </c>
      <c r="Z31" s="368"/>
      <c r="AA31" s="344" t="s">
        <v>81</v>
      </c>
      <c r="AB31" s="373"/>
      <c r="AC31" s="346"/>
      <c r="AD31" s="347"/>
      <c r="AE31" s="375" t="s">
        <v>45</v>
      </c>
      <c r="AF31" s="376"/>
      <c r="AG31" s="379" t="s">
        <v>57</v>
      </c>
      <c r="AH31" s="380"/>
      <c r="AI31" s="380"/>
      <c r="AJ31" s="380"/>
      <c r="AK31" s="380"/>
      <c r="AL31" s="380"/>
      <c r="AM31" s="356" t="s">
        <v>60</v>
      </c>
      <c r="AN31" s="357"/>
      <c r="AO31" s="229"/>
      <c r="AP31" s="229"/>
      <c r="AQ31" s="230"/>
      <c r="AR31" s="230"/>
      <c r="AS31" s="231"/>
      <c r="AT31" s="231"/>
      <c r="AU31" s="231"/>
      <c r="AV31" s="231"/>
      <c r="AW31" s="231"/>
      <c r="AX31" s="231"/>
      <c r="BE31" s="170"/>
    </row>
    <row r="32" spans="1:59" s="17" customFormat="1" ht="96.75" customHeight="1" thickBot="1" x14ac:dyDescent="0.3">
      <c r="A32" s="161"/>
      <c r="B32" s="105"/>
      <c r="C32" s="105"/>
      <c r="D32" s="388"/>
      <c r="E32" s="389"/>
      <c r="F32" s="390"/>
      <c r="G32" s="338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40"/>
      <c r="U32" s="369"/>
      <c r="V32" s="370"/>
      <c r="W32" s="369"/>
      <c r="X32" s="370"/>
      <c r="Y32" s="372"/>
      <c r="Z32" s="370"/>
      <c r="AA32" s="346"/>
      <c r="AB32" s="374"/>
      <c r="AC32" s="346"/>
      <c r="AD32" s="347"/>
      <c r="AE32" s="377"/>
      <c r="AF32" s="378"/>
      <c r="AG32" s="360" t="s">
        <v>46</v>
      </c>
      <c r="AH32" s="361"/>
      <c r="AI32" s="362" t="s">
        <v>64</v>
      </c>
      <c r="AJ32" s="363"/>
      <c r="AK32" s="378" t="s">
        <v>61</v>
      </c>
      <c r="AL32" s="378"/>
      <c r="AM32" s="358"/>
      <c r="AN32" s="359"/>
      <c r="AO32" s="125"/>
      <c r="AP32" s="125"/>
      <c r="AQ32" s="230"/>
      <c r="AR32" s="230"/>
      <c r="AS32" s="231"/>
      <c r="AT32" s="231"/>
      <c r="AU32" s="231"/>
      <c r="AV32" s="231"/>
      <c r="AW32" s="231"/>
      <c r="AX32" s="231"/>
      <c r="BE32" s="170"/>
    </row>
    <row r="33" spans="1:57" s="188" customFormat="1" ht="16.5" thickBot="1" x14ac:dyDescent="0.25">
      <c r="A33" s="232"/>
      <c r="D33" s="276">
        <v>1</v>
      </c>
      <c r="E33" s="326"/>
      <c r="F33" s="277"/>
      <c r="G33" s="327">
        <v>2</v>
      </c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9"/>
      <c r="U33" s="283">
        <v>3</v>
      </c>
      <c r="V33" s="284"/>
      <c r="W33" s="283">
        <v>4</v>
      </c>
      <c r="X33" s="284"/>
      <c r="Y33" s="283">
        <v>5</v>
      </c>
      <c r="Z33" s="284"/>
      <c r="AA33" s="283">
        <v>6</v>
      </c>
      <c r="AB33" s="284"/>
      <c r="AC33" s="283">
        <v>7</v>
      </c>
      <c r="AD33" s="284"/>
      <c r="AE33" s="283">
        <v>8</v>
      </c>
      <c r="AF33" s="284"/>
      <c r="AG33" s="283">
        <v>9</v>
      </c>
      <c r="AH33" s="284"/>
      <c r="AI33" s="283">
        <v>10</v>
      </c>
      <c r="AJ33" s="284"/>
      <c r="AK33" s="283">
        <v>11</v>
      </c>
      <c r="AL33" s="284"/>
      <c r="AM33" s="283">
        <v>12</v>
      </c>
      <c r="AN33" s="284"/>
      <c r="AQ33" s="233"/>
      <c r="AR33" s="233"/>
      <c r="AS33" s="38"/>
      <c r="AT33" s="38"/>
      <c r="AU33" s="38"/>
      <c r="AV33" s="38"/>
      <c r="AW33" s="38"/>
      <c r="AX33" s="38"/>
      <c r="BE33" s="234"/>
    </row>
    <row r="34" spans="1:57" s="236" customFormat="1" ht="24" thickBot="1" x14ac:dyDescent="0.4">
      <c r="A34" s="235"/>
      <c r="D34" s="381" t="s">
        <v>79</v>
      </c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2"/>
      <c r="AJ34" s="382"/>
      <c r="AK34" s="382"/>
      <c r="AL34" s="382"/>
      <c r="AM34" s="382"/>
      <c r="AN34" s="383"/>
      <c r="AP34" s="237"/>
      <c r="AQ34" s="230"/>
      <c r="AR34" s="230"/>
      <c r="AS34" s="231"/>
      <c r="AT34" s="231"/>
      <c r="AU34" s="231"/>
      <c r="AV34" s="231"/>
      <c r="AW34" s="231"/>
      <c r="AX34" s="231"/>
      <c r="BE34" s="238"/>
    </row>
    <row r="35" spans="1:57" s="38" customFormat="1" ht="24" thickBot="1" x14ac:dyDescent="0.3">
      <c r="A35" s="239"/>
      <c r="D35" s="295" t="s">
        <v>70</v>
      </c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296"/>
      <c r="AN35" s="297"/>
      <c r="AP35" s="233"/>
      <c r="AQ35" s="230"/>
      <c r="AR35" s="230"/>
      <c r="AS35" s="231"/>
      <c r="AT35" s="231"/>
      <c r="AU35" s="231"/>
      <c r="AV35" s="231"/>
      <c r="AW35" s="231"/>
      <c r="AX35" s="231"/>
      <c r="BE35" s="240"/>
    </row>
    <row r="36" spans="1:57" s="231" customFormat="1" ht="18" x14ac:dyDescent="0.25">
      <c r="A36" s="241"/>
      <c r="D36" s="309" t="s">
        <v>117</v>
      </c>
      <c r="E36" s="310"/>
      <c r="F36" s="311"/>
      <c r="G36" s="330" t="s">
        <v>108</v>
      </c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2"/>
      <c r="U36" s="333"/>
      <c r="V36" s="334"/>
      <c r="W36" s="267">
        <v>1</v>
      </c>
      <c r="X36" s="268"/>
      <c r="Y36" s="312"/>
      <c r="Z36" s="313"/>
      <c r="AA36" s="312">
        <v>1</v>
      </c>
      <c r="AB36" s="313"/>
      <c r="AC36" s="267">
        <v>3</v>
      </c>
      <c r="AD36" s="268"/>
      <c r="AE36" s="267">
        <v>90</v>
      </c>
      <c r="AF36" s="268"/>
      <c r="AG36" s="267">
        <v>36</v>
      </c>
      <c r="AH36" s="268"/>
      <c r="AI36" s="267">
        <v>18</v>
      </c>
      <c r="AJ36" s="268"/>
      <c r="AK36" s="267"/>
      <c r="AL36" s="268"/>
      <c r="AM36" s="267">
        <v>36</v>
      </c>
      <c r="AN36" s="268"/>
      <c r="AP36" s="242"/>
      <c r="AQ36" s="230"/>
      <c r="AR36" s="230"/>
      <c r="BE36" s="243"/>
    </row>
    <row r="37" spans="1:57" s="231" customFormat="1" ht="18" x14ac:dyDescent="0.25">
      <c r="A37" s="241"/>
      <c r="D37" s="298" t="s">
        <v>118</v>
      </c>
      <c r="E37" s="299"/>
      <c r="F37" s="300"/>
      <c r="G37" s="269" t="s">
        <v>109</v>
      </c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1"/>
      <c r="U37" s="288"/>
      <c r="V37" s="289"/>
      <c r="W37" s="267">
        <v>1</v>
      </c>
      <c r="X37" s="268"/>
      <c r="Y37" s="267"/>
      <c r="Z37" s="268"/>
      <c r="AA37" s="267">
        <v>1</v>
      </c>
      <c r="AB37" s="268"/>
      <c r="AC37" s="267">
        <v>2</v>
      </c>
      <c r="AD37" s="268"/>
      <c r="AE37" s="267">
        <v>60</v>
      </c>
      <c r="AF37" s="268"/>
      <c r="AG37" s="267">
        <v>18</v>
      </c>
      <c r="AH37" s="268"/>
      <c r="AI37" s="267">
        <v>18</v>
      </c>
      <c r="AJ37" s="268"/>
      <c r="AK37" s="254"/>
      <c r="AL37" s="255"/>
      <c r="AM37" s="267">
        <v>24</v>
      </c>
      <c r="AN37" s="268"/>
      <c r="AP37" s="242"/>
      <c r="AQ37" s="230"/>
      <c r="AR37" s="230"/>
      <c r="BE37" s="243"/>
    </row>
    <row r="38" spans="1:57" s="231" customFormat="1" ht="18" x14ac:dyDescent="0.25">
      <c r="A38" s="241"/>
      <c r="D38" s="298" t="s">
        <v>119</v>
      </c>
      <c r="E38" s="299"/>
      <c r="F38" s="300"/>
      <c r="G38" s="269" t="s">
        <v>110</v>
      </c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1"/>
      <c r="U38" s="288"/>
      <c r="V38" s="289"/>
      <c r="W38" s="267">
        <v>2</v>
      </c>
      <c r="X38" s="268"/>
      <c r="Y38" s="267">
        <v>2</v>
      </c>
      <c r="Z38" s="268"/>
      <c r="AA38" s="267">
        <v>1</v>
      </c>
      <c r="AB38" s="268"/>
      <c r="AC38" s="267">
        <v>3</v>
      </c>
      <c r="AD38" s="268"/>
      <c r="AE38" s="267">
        <v>90</v>
      </c>
      <c r="AF38" s="268"/>
      <c r="AG38" s="267"/>
      <c r="AH38" s="268"/>
      <c r="AI38" s="267">
        <v>72</v>
      </c>
      <c r="AJ38" s="268"/>
      <c r="AK38" s="254"/>
      <c r="AL38" s="255"/>
      <c r="AM38" s="267">
        <v>18</v>
      </c>
      <c r="AN38" s="268"/>
      <c r="AP38" s="242"/>
      <c r="AQ38" s="230"/>
      <c r="AR38" s="230"/>
      <c r="BE38" s="243"/>
    </row>
    <row r="39" spans="1:57" s="231" customFormat="1" ht="18" x14ac:dyDescent="0.25">
      <c r="A39" s="241"/>
      <c r="D39" s="323" t="s">
        <v>120</v>
      </c>
      <c r="E39" s="324"/>
      <c r="F39" s="325"/>
      <c r="G39" s="269" t="s">
        <v>107</v>
      </c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1"/>
      <c r="U39" s="288"/>
      <c r="V39" s="289"/>
      <c r="W39" s="267">
        <v>1</v>
      </c>
      <c r="X39" s="268"/>
      <c r="Y39" s="267"/>
      <c r="Z39" s="268"/>
      <c r="AA39" s="267">
        <v>1</v>
      </c>
      <c r="AB39" s="268"/>
      <c r="AC39" s="267">
        <v>3</v>
      </c>
      <c r="AD39" s="268"/>
      <c r="AE39" s="267">
        <v>90</v>
      </c>
      <c r="AF39" s="268"/>
      <c r="AG39" s="267">
        <v>18</v>
      </c>
      <c r="AH39" s="268"/>
      <c r="AI39" s="267">
        <v>36</v>
      </c>
      <c r="AJ39" s="268"/>
      <c r="AK39" s="254"/>
      <c r="AL39" s="255"/>
      <c r="AM39" s="267">
        <v>36</v>
      </c>
      <c r="AN39" s="268"/>
      <c r="AP39" s="242"/>
      <c r="AQ39" s="230"/>
      <c r="AR39" s="230"/>
      <c r="BE39" s="243"/>
    </row>
    <row r="40" spans="1:57" s="231" customFormat="1" ht="21" thickBot="1" x14ac:dyDescent="0.35">
      <c r="A40" s="241"/>
      <c r="D40" s="316" t="s">
        <v>73</v>
      </c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8"/>
      <c r="U40" s="319"/>
      <c r="V40" s="320"/>
      <c r="W40" s="321">
        <v>4</v>
      </c>
      <c r="X40" s="322"/>
      <c r="Y40" s="321">
        <v>1</v>
      </c>
      <c r="Z40" s="322"/>
      <c r="AA40" s="321">
        <v>4</v>
      </c>
      <c r="AB40" s="322"/>
      <c r="AC40" s="321">
        <f>SUM(AC36:AC39)</f>
        <v>11</v>
      </c>
      <c r="AD40" s="322"/>
      <c r="AE40" s="321">
        <f t="shared" ref="AE40" si="1">SUM(AE36:AE39)</f>
        <v>330</v>
      </c>
      <c r="AF40" s="322"/>
      <c r="AG40" s="321">
        <f t="shared" ref="AG40" si="2">SUM(AG36:AG39)</f>
        <v>72</v>
      </c>
      <c r="AH40" s="322"/>
      <c r="AI40" s="321">
        <f t="shared" ref="AI40" si="3">SUM(AI36:AI39)</f>
        <v>144</v>
      </c>
      <c r="AJ40" s="322"/>
      <c r="AK40" s="321">
        <f t="shared" ref="AK40" si="4">SUM(AK36:AK39)</f>
        <v>0</v>
      </c>
      <c r="AL40" s="322"/>
      <c r="AM40" s="321">
        <f t="shared" ref="AM40" si="5">SUM(AM36:AM39)</f>
        <v>114</v>
      </c>
      <c r="AN40" s="322"/>
      <c r="AP40" s="242"/>
      <c r="AQ40" s="230"/>
      <c r="AR40" s="230"/>
      <c r="BE40" s="243"/>
    </row>
    <row r="41" spans="1:57" s="38" customFormat="1" ht="24" thickBot="1" x14ac:dyDescent="0.3">
      <c r="A41" s="239"/>
      <c r="D41" s="295" t="s">
        <v>71</v>
      </c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/>
      <c r="AL41" s="296"/>
      <c r="AM41" s="296"/>
      <c r="AN41" s="297"/>
      <c r="AP41" s="242"/>
      <c r="AQ41" s="230"/>
      <c r="AR41" s="230"/>
      <c r="AS41" s="231"/>
      <c r="AT41" s="231"/>
      <c r="AU41" s="231"/>
      <c r="AV41" s="231"/>
      <c r="AW41" s="231"/>
      <c r="AX41" s="231"/>
      <c r="BE41" s="240"/>
    </row>
    <row r="42" spans="1:57" s="231" customFormat="1" ht="27" customHeight="1" x14ac:dyDescent="0.25">
      <c r="A42" s="241"/>
      <c r="D42" s="323" t="s">
        <v>121</v>
      </c>
      <c r="E42" s="324"/>
      <c r="F42" s="325"/>
      <c r="G42" s="269" t="s">
        <v>111</v>
      </c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1"/>
      <c r="U42" s="333">
        <v>2</v>
      </c>
      <c r="V42" s="334"/>
      <c r="W42" s="267">
        <v>1</v>
      </c>
      <c r="X42" s="268"/>
      <c r="Y42" s="312">
        <v>2</v>
      </c>
      <c r="Z42" s="313"/>
      <c r="AA42" s="312">
        <v>1</v>
      </c>
      <c r="AB42" s="313"/>
      <c r="AC42" s="267">
        <v>6</v>
      </c>
      <c r="AD42" s="268"/>
      <c r="AE42" s="267">
        <f>AC42*30</f>
        <v>180</v>
      </c>
      <c r="AF42" s="268"/>
      <c r="AG42" s="333">
        <v>36</v>
      </c>
      <c r="AH42" s="334"/>
      <c r="AI42" s="267">
        <v>36</v>
      </c>
      <c r="AJ42" s="268"/>
      <c r="AK42" s="312">
        <v>18</v>
      </c>
      <c r="AL42" s="313"/>
      <c r="AM42" s="312">
        <v>90</v>
      </c>
      <c r="AN42" s="313"/>
      <c r="AP42" s="242"/>
      <c r="AQ42" s="230"/>
      <c r="AR42" s="230"/>
      <c r="BE42" s="243"/>
    </row>
    <row r="43" spans="1:57" s="231" customFormat="1" ht="27.75" customHeight="1" x14ac:dyDescent="0.25">
      <c r="A43" s="241"/>
      <c r="D43" s="323" t="s">
        <v>122</v>
      </c>
      <c r="E43" s="324"/>
      <c r="F43" s="325"/>
      <c r="G43" s="269" t="s">
        <v>112</v>
      </c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1"/>
      <c r="U43" s="288">
        <v>1</v>
      </c>
      <c r="V43" s="289"/>
      <c r="W43" s="267"/>
      <c r="X43" s="268"/>
      <c r="Y43" s="267"/>
      <c r="Z43" s="268"/>
      <c r="AA43" s="267">
        <v>1</v>
      </c>
      <c r="AB43" s="268"/>
      <c r="AC43" s="267">
        <v>5</v>
      </c>
      <c r="AD43" s="268"/>
      <c r="AE43" s="267">
        <f t="shared" ref="AE43:AE49" si="6">AC43*30</f>
        <v>150</v>
      </c>
      <c r="AF43" s="268"/>
      <c r="AG43" s="288">
        <v>36</v>
      </c>
      <c r="AH43" s="289"/>
      <c r="AI43" s="267">
        <v>36</v>
      </c>
      <c r="AJ43" s="268"/>
      <c r="AK43" s="267"/>
      <c r="AL43" s="268"/>
      <c r="AM43" s="267">
        <v>78</v>
      </c>
      <c r="AN43" s="268"/>
      <c r="AP43" s="242"/>
      <c r="AQ43" s="230"/>
      <c r="AR43" s="230"/>
      <c r="BE43" s="243"/>
    </row>
    <row r="44" spans="1:57" s="231" customFormat="1" ht="33.75" customHeight="1" x14ac:dyDescent="0.25">
      <c r="A44" s="241"/>
      <c r="D44" s="323" t="s">
        <v>123</v>
      </c>
      <c r="E44" s="324"/>
      <c r="F44" s="325"/>
      <c r="G44" s="269" t="s">
        <v>113</v>
      </c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1"/>
      <c r="U44" s="288"/>
      <c r="V44" s="289"/>
      <c r="W44" s="267">
        <v>1</v>
      </c>
      <c r="X44" s="268"/>
      <c r="Y44" s="267"/>
      <c r="Z44" s="268"/>
      <c r="AA44" s="267"/>
      <c r="AB44" s="268"/>
      <c r="AC44" s="267">
        <v>1</v>
      </c>
      <c r="AD44" s="268"/>
      <c r="AE44" s="267">
        <f t="shared" si="6"/>
        <v>30</v>
      </c>
      <c r="AF44" s="268"/>
      <c r="AG44" s="288"/>
      <c r="AH44" s="289"/>
      <c r="AI44" s="267"/>
      <c r="AJ44" s="268"/>
      <c r="AK44" s="267"/>
      <c r="AL44" s="268"/>
      <c r="AM44" s="267">
        <v>30</v>
      </c>
      <c r="AN44" s="268"/>
      <c r="AP44" s="242"/>
      <c r="AQ44" s="230"/>
      <c r="AR44" s="230"/>
      <c r="BE44" s="243"/>
    </row>
    <row r="45" spans="1:57" s="231" customFormat="1" ht="18" x14ac:dyDescent="0.25">
      <c r="A45" s="241"/>
      <c r="D45" s="323" t="s">
        <v>124</v>
      </c>
      <c r="E45" s="324"/>
      <c r="F45" s="325"/>
      <c r="G45" s="269" t="s">
        <v>114</v>
      </c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1"/>
      <c r="U45" s="288">
        <v>2</v>
      </c>
      <c r="V45" s="289"/>
      <c r="W45" s="267">
        <v>1</v>
      </c>
      <c r="X45" s="268"/>
      <c r="Y45" s="267">
        <v>1</v>
      </c>
      <c r="Z45" s="268"/>
      <c r="AA45" s="267">
        <v>2</v>
      </c>
      <c r="AB45" s="268"/>
      <c r="AC45" s="267">
        <v>6</v>
      </c>
      <c r="AD45" s="268"/>
      <c r="AE45" s="267">
        <f t="shared" si="6"/>
        <v>180</v>
      </c>
      <c r="AF45" s="268"/>
      <c r="AG45" s="288">
        <v>36</v>
      </c>
      <c r="AH45" s="289"/>
      <c r="AI45" s="267">
        <v>54</v>
      </c>
      <c r="AJ45" s="268"/>
      <c r="AK45" s="267"/>
      <c r="AL45" s="268"/>
      <c r="AM45" s="267">
        <v>90</v>
      </c>
      <c r="AN45" s="268"/>
      <c r="AP45" s="242"/>
      <c r="AQ45" s="230"/>
      <c r="AR45" s="230"/>
      <c r="BE45" s="243"/>
    </row>
    <row r="46" spans="1:57" s="231" customFormat="1" ht="18" x14ac:dyDescent="0.25">
      <c r="A46" s="241"/>
      <c r="D46" s="323" t="s">
        <v>125</v>
      </c>
      <c r="E46" s="324"/>
      <c r="F46" s="325"/>
      <c r="G46" s="269" t="s">
        <v>115</v>
      </c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1"/>
      <c r="U46" s="288">
        <v>1</v>
      </c>
      <c r="V46" s="289"/>
      <c r="W46" s="267"/>
      <c r="X46" s="268"/>
      <c r="Y46" s="267"/>
      <c r="Z46" s="268"/>
      <c r="AA46" s="267">
        <v>1</v>
      </c>
      <c r="AB46" s="268"/>
      <c r="AC46" s="267">
        <v>3</v>
      </c>
      <c r="AD46" s="268"/>
      <c r="AE46" s="267">
        <f t="shared" si="6"/>
        <v>90</v>
      </c>
      <c r="AF46" s="268"/>
      <c r="AG46" s="288">
        <v>18</v>
      </c>
      <c r="AH46" s="289"/>
      <c r="AI46" s="267">
        <v>18</v>
      </c>
      <c r="AJ46" s="268"/>
      <c r="AK46" s="267"/>
      <c r="AL46" s="268"/>
      <c r="AM46" s="267">
        <v>54</v>
      </c>
      <c r="AN46" s="268"/>
      <c r="AP46" s="242"/>
      <c r="AQ46" s="230"/>
      <c r="AR46" s="230"/>
      <c r="BE46" s="243"/>
    </row>
    <row r="47" spans="1:57" s="231" customFormat="1" ht="18" x14ac:dyDescent="0.25">
      <c r="A47" s="241"/>
      <c r="D47" s="323" t="s">
        <v>126</v>
      </c>
      <c r="E47" s="324"/>
      <c r="F47" s="325"/>
      <c r="G47" s="269" t="s">
        <v>116</v>
      </c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1"/>
      <c r="U47" s="288">
        <v>1</v>
      </c>
      <c r="V47" s="289"/>
      <c r="W47" s="267"/>
      <c r="X47" s="268"/>
      <c r="Y47" s="267">
        <v>1</v>
      </c>
      <c r="Z47" s="268"/>
      <c r="AA47" s="267">
        <v>1</v>
      </c>
      <c r="AB47" s="268"/>
      <c r="AC47" s="267">
        <v>4</v>
      </c>
      <c r="AD47" s="268"/>
      <c r="AE47" s="267">
        <f t="shared" si="6"/>
        <v>120</v>
      </c>
      <c r="AF47" s="268"/>
      <c r="AG47" s="288">
        <v>9</v>
      </c>
      <c r="AH47" s="289"/>
      <c r="AI47" s="267">
        <v>45</v>
      </c>
      <c r="AJ47" s="268"/>
      <c r="AK47" s="267"/>
      <c r="AL47" s="268"/>
      <c r="AM47" s="267">
        <v>66</v>
      </c>
      <c r="AN47" s="268"/>
      <c r="AP47" s="242"/>
      <c r="AQ47" s="230"/>
      <c r="AR47" s="230"/>
      <c r="BE47" s="243"/>
    </row>
    <row r="48" spans="1:57" s="231" customFormat="1" ht="30.75" customHeight="1" x14ac:dyDescent="0.25">
      <c r="A48" s="241"/>
      <c r="D48" s="323" t="s">
        <v>127</v>
      </c>
      <c r="E48" s="324"/>
      <c r="F48" s="325"/>
      <c r="G48" s="314" t="s">
        <v>32</v>
      </c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288"/>
      <c r="V48" s="289"/>
      <c r="W48" s="267">
        <v>3</v>
      </c>
      <c r="X48" s="268"/>
      <c r="Y48" s="267"/>
      <c r="Z48" s="268"/>
      <c r="AA48" s="267"/>
      <c r="AB48" s="268"/>
      <c r="AC48" s="267">
        <v>14</v>
      </c>
      <c r="AD48" s="268"/>
      <c r="AE48" s="267">
        <f t="shared" si="6"/>
        <v>420</v>
      </c>
      <c r="AF48" s="268"/>
      <c r="AG48" s="288"/>
      <c r="AH48" s="289"/>
      <c r="AI48" s="267"/>
      <c r="AJ48" s="268"/>
      <c r="AK48" s="267"/>
      <c r="AL48" s="268"/>
      <c r="AM48" s="267">
        <v>420</v>
      </c>
      <c r="AN48" s="268"/>
      <c r="AP48" s="242"/>
      <c r="AQ48" s="230"/>
      <c r="AR48" s="230"/>
      <c r="BE48" s="243"/>
    </row>
    <row r="49" spans="1:60" s="231" customFormat="1" ht="30.75" customHeight="1" thickBot="1" x14ac:dyDescent="0.3">
      <c r="A49" s="241"/>
      <c r="D49" s="323" t="s">
        <v>128</v>
      </c>
      <c r="E49" s="324"/>
      <c r="F49" s="325"/>
      <c r="G49" s="315" t="s">
        <v>103</v>
      </c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288"/>
      <c r="V49" s="289"/>
      <c r="W49" s="267"/>
      <c r="X49" s="268"/>
      <c r="Y49" s="267"/>
      <c r="Z49" s="268"/>
      <c r="AA49" s="267"/>
      <c r="AB49" s="268"/>
      <c r="AC49" s="267">
        <v>16</v>
      </c>
      <c r="AD49" s="268"/>
      <c r="AE49" s="267">
        <f t="shared" si="6"/>
        <v>480</v>
      </c>
      <c r="AF49" s="268"/>
      <c r="AG49" s="288"/>
      <c r="AH49" s="289"/>
      <c r="AI49" s="267"/>
      <c r="AJ49" s="268"/>
      <c r="AK49" s="267"/>
      <c r="AL49" s="268"/>
      <c r="AM49" s="460">
        <v>480</v>
      </c>
      <c r="AN49" s="461"/>
      <c r="AP49" s="242"/>
      <c r="AQ49" s="230"/>
      <c r="AR49" s="230"/>
      <c r="BE49" s="243"/>
    </row>
    <row r="50" spans="1:60" s="231" customFormat="1" ht="21" thickBot="1" x14ac:dyDescent="0.35">
      <c r="A50" s="241"/>
      <c r="D50" s="280" t="s">
        <v>74</v>
      </c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2"/>
      <c r="U50" s="276">
        <v>5</v>
      </c>
      <c r="V50" s="277"/>
      <c r="W50" s="276">
        <v>4</v>
      </c>
      <c r="X50" s="277"/>
      <c r="Y50" s="276">
        <v>3</v>
      </c>
      <c r="Z50" s="277"/>
      <c r="AA50" s="276">
        <v>5</v>
      </c>
      <c r="AB50" s="277"/>
      <c r="AC50" s="276">
        <v>55</v>
      </c>
      <c r="AD50" s="277"/>
      <c r="AE50" s="276">
        <f>SUM(AE42:AF49)</f>
        <v>1650</v>
      </c>
      <c r="AF50" s="277"/>
      <c r="AG50" s="276">
        <f>SUM(AG42:AH49)</f>
        <v>135</v>
      </c>
      <c r="AH50" s="277"/>
      <c r="AI50" s="276">
        <f>SUM(AI42:AJ49)</f>
        <v>189</v>
      </c>
      <c r="AJ50" s="277"/>
      <c r="AK50" s="276">
        <f>SUM(AK42:AL49)</f>
        <v>18</v>
      </c>
      <c r="AL50" s="277"/>
      <c r="AM50" s="276">
        <f>SUM(AM42:AN49)</f>
        <v>1308</v>
      </c>
      <c r="AN50" s="277"/>
      <c r="AP50" s="242"/>
      <c r="AQ50" s="230"/>
      <c r="AR50" s="230"/>
      <c r="BE50" s="243"/>
    </row>
    <row r="51" spans="1:60" s="231" customFormat="1" ht="21" thickBot="1" x14ac:dyDescent="0.35">
      <c r="A51" s="241"/>
      <c r="D51" s="280" t="s">
        <v>72</v>
      </c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2"/>
      <c r="U51" s="274">
        <v>5</v>
      </c>
      <c r="V51" s="275"/>
      <c r="W51" s="274">
        <v>5</v>
      </c>
      <c r="X51" s="275"/>
      <c r="Y51" s="274">
        <v>4</v>
      </c>
      <c r="Z51" s="275"/>
      <c r="AA51" s="274">
        <v>9</v>
      </c>
      <c r="AB51" s="275"/>
      <c r="AC51" s="274">
        <v>66</v>
      </c>
      <c r="AD51" s="275"/>
      <c r="AE51" s="274">
        <f>AE40+AE50</f>
        <v>1980</v>
      </c>
      <c r="AF51" s="275"/>
      <c r="AG51" s="274">
        <f>AG40+AG50</f>
        <v>207</v>
      </c>
      <c r="AH51" s="275"/>
      <c r="AI51" s="274">
        <f>AI40+AI50</f>
        <v>333</v>
      </c>
      <c r="AJ51" s="275"/>
      <c r="AK51" s="274">
        <f>AK40+AK50</f>
        <v>18</v>
      </c>
      <c r="AL51" s="275"/>
      <c r="AM51" s="274">
        <f>AM40+AM50</f>
        <v>1422</v>
      </c>
      <c r="AN51" s="275"/>
      <c r="AO51" s="244"/>
      <c r="AP51" s="245"/>
      <c r="AQ51" s="230"/>
      <c r="AR51" s="230"/>
      <c r="BE51" s="243"/>
    </row>
    <row r="52" spans="1:60" s="10" customFormat="1" ht="24" thickBot="1" x14ac:dyDescent="0.3">
      <c r="A52" s="171"/>
      <c r="D52" s="292" t="s">
        <v>80</v>
      </c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  <c r="AK52" s="293"/>
      <c r="AL52" s="293"/>
      <c r="AM52" s="293"/>
      <c r="AN52" s="294"/>
      <c r="AP52" s="245"/>
      <c r="AQ52" s="230"/>
      <c r="AR52" s="230"/>
      <c r="AS52" s="231"/>
      <c r="AT52" s="231"/>
      <c r="AU52" s="231"/>
      <c r="AV52" s="231"/>
      <c r="AW52" s="231"/>
      <c r="AX52" s="231"/>
      <c r="BE52" s="172"/>
    </row>
    <row r="53" spans="1:60" s="231" customFormat="1" ht="24" thickBot="1" x14ac:dyDescent="0.3">
      <c r="A53" s="241"/>
      <c r="D53" s="295" t="s">
        <v>92</v>
      </c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7"/>
      <c r="AP53" s="245"/>
      <c r="AQ53" s="230"/>
      <c r="AR53" s="230"/>
      <c r="BE53" s="243"/>
    </row>
    <row r="54" spans="1:60" s="231" customFormat="1" ht="18" x14ac:dyDescent="0.25">
      <c r="A54" s="241"/>
      <c r="D54" s="298" t="s">
        <v>129</v>
      </c>
      <c r="E54" s="299"/>
      <c r="F54" s="300"/>
      <c r="G54" s="301" t="s">
        <v>84</v>
      </c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3"/>
      <c r="U54" s="272"/>
      <c r="V54" s="273"/>
      <c r="W54" s="272">
        <v>2</v>
      </c>
      <c r="X54" s="273"/>
      <c r="Y54" s="272"/>
      <c r="Z54" s="273"/>
      <c r="AA54" s="272">
        <v>2</v>
      </c>
      <c r="AB54" s="273"/>
      <c r="AC54" s="272">
        <v>4</v>
      </c>
      <c r="AD54" s="273"/>
      <c r="AE54" s="272">
        <f t="shared" ref="AE54:AE59" si="7">AC54*30</f>
        <v>120</v>
      </c>
      <c r="AF54" s="273"/>
      <c r="AG54" s="272">
        <v>18</v>
      </c>
      <c r="AH54" s="273"/>
      <c r="AI54" s="272">
        <v>36</v>
      </c>
      <c r="AJ54" s="273"/>
      <c r="AK54" s="272"/>
      <c r="AL54" s="273"/>
      <c r="AM54" s="278">
        <f t="shared" ref="AM54:AM59" si="8">AE54-AG54-AI54</f>
        <v>66</v>
      </c>
      <c r="AN54" s="279"/>
      <c r="AO54" s="246"/>
      <c r="AP54" s="230"/>
      <c r="AQ54" s="230"/>
      <c r="AR54" s="230"/>
      <c r="BE54" s="243"/>
    </row>
    <row r="55" spans="1:60" s="231" customFormat="1" ht="18" x14ac:dyDescent="0.25">
      <c r="A55" s="241"/>
      <c r="D55" s="298" t="s">
        <v>130</v>
      </c>
      <c r="E55" s="299"/>
      <c r="F55" s="300"/>
      <c r="G55" s="269" t="s">
        <v>85</v>
      </c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1"/>
      <c r="U55" s="272"/>
      <c r="V55" s="273"/>
      <c r="W55" s="272">
        <v>2</v>
      </c>
      <c r="X55" s="273"/>
      <c r="Y55" s="272"/>
      <c r="Z55" s="273"/>
      <c r="AA55" s="272">
        <v>2</v>
      </c>
      <c r="AB55" s="273"/>
      <c r="AC55" s="272">
        <v>4</v>
      </c>
      <c r="AD55" s="273"/>
      <c r="AE55" s="272">
        <f t="shared" si="7"/>
        <v>120</v>
      </c>
      <c r="AF55" s="273"/>
      <c r="AG55" s="272">
        <v>18</v>
      </c>
      <c r="AH55" s="273"/>
      <c r="AI55" s="272">
        <v>36</v>
      </c>
      <c r="AJ55" s="273"/>
      <c r="AK55" s="256"/>
      <c r="AL55" s="257"/>
      <c r="AM55" s="272">
        <f t="shared" si="8"/>
        <v>66</v>
      </c>
      <c r="AN55" s="273"/>
      <c r="AO55" s="246"/>
      <c r="AP55" s="230"/>
      <c r="AQ55" s="230"/>
      <c r="AR55" s="230"/>
      <c r="BE55" s="243"/>
    </row>
    <row r="56" spans="1:60" s="231" customFormat="1" ht="18" x14ac:dyDescent="0.25">
      <c r="A56" s="241"/>
      <c r="D56" s="298" t="s">
        <v>131</v>
      </c>
      <c r="E56" s="299"/>
      <c r="F56" s="300"/>
      <c r="G56" s="269" t="s">
        <v>86</v>
      </c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1"/>
      <c r="U56" s="272"/>
      <c r="V56" s="273"/>
      <c r="W56" s="272">
        <v>2</v>
      </c>
      <c r="X56" s="273"/>
      <c r="Y56" s="272"/>
      <c r="Z56" s="273"/>
      <c r="AA56" s="272">
        <v>2</v>
      </c>
      <c r="AB56" s="273"/>
      <c r="AC56" s="272">
        <v>4</v>
      </c>
      <c r="AD56" s="273"/>
      <c r="AE56" s="272">
        <f t="shared" si="7"/>
        <v>120</v>
      </c>
      <c r="AF56" s="273"/>
      <c r="AG56" s="272">
        <v>18</v>
      </c>
      <c r="AH56" s="273"/>
      <c r="AI56" s="272">
        <v>36</v>
      </c>
      <c r="AJ56" s="273"/>
      <c r="AK56" s="256"/>
      <c r="AL56" s="257"/>
      <c r="AM56" s="272">
        <f t="shared" si="8"/>
        <v>66</v>
      </c>
      <c r="AN56" s="273"/>
      <c r="AO56" s="246"/>
      <c r="AP56" s="230"/>
      <c r="AQ56" s="230"/>
      <c r="AR56" s="230"/>
      <c r="BE56" s="243"/>
    </row>
    <row r="57" spans="1:60" s="231" customFormat="1" ht="18" x14ac:dyDescent="0.25">
      <c r="A57" s="241"/>
      <c r="D57" s="298" t="s">
        <v>132</v>
      </c>
      <c r="E57" s="299"/>
      <c r="F57" s="300"/>
      <c r="G57" s="269" t="s">
        <v>87</v>
      </c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1"/>
      <c r="U57" s="272"/>
      <c r="V57" s="273"/>
      <c r="W57" s="272">
        <v>2</v>
      </c>
      <c r="X57" s="273"/>
      <c r="Y57" s="272"/>
      <c r="Z57" s="273"/>
      <c r="AA57" s="272">
        <v>2</v>
      </c>
      <c r="AB57" s="273"/>
      <c r="AC57" s="272">
        <v>4</v>
      </c>
      <c r="AD57" s="273"/>
      <c r="AE57" s="272">
        <f t="shared" si="7"/>
        <v>120</v>
      </c>
      <c r="AF57" s="273"/>
      <c r="AG57" s="272">
        <v>18</v>
      </c>
      <c r="AH57" s="273"/>
      <c r="AI57" s="272">
        <v>36</v>
      </c>
      <c r="AJ57" s="273"/>
      <c r="AK57" s="256"/>
      <c r="AL57" s="257"/>
      <c r="AM57" s="272">
        <f t="shared" si="8"/>
        <v>66</v>
      </c>
      <c r="AN57" s="273"/>
      <c r="AO57" s="246"/>
      <c r="AP57" s="230"/>
      <c r="AQ57" s="230"/>
      <c r="AR57" s="230"/>
      <c r="BE57" s="243"/>
    </row>
    <row r="58" spans="1:60" s="231" customFormat="1" ht="18" x14ac:dyDescent="0.25">
      <c r="A58" s="241"/>
      <c r="D58" s="298" t="s">
        <v>133</v>
      </c>
      <c r="E58" s="299"/>
      <c r="F58" s="300"/>
      <c r="G58" s="269" t="s">
        <v>88</v>
      </c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1"/>
      <c r="U58" s="272"/>
      <c r="V58" s="273"/>
      <c r="W58" s="272">
        <v>2</v>
      </c>
      <c r="X58" s="273"/>
      <c r="Y58" s="272"/>
      <c r="Z58" s="273"/>
      <c r="AA58" s="272">
        <v>2</v>
      </c>
      <c r="AB58" s="273"/>
      <c r="AC58" s="272">
        <v>4</v>
      </c>
      <c r="AD58" s="273"/>
      <c r="AE58" s="272">
        <f t="shared" si="7"/>
        <v>120</v>
      </c>
      <c r="AF58" s="273"/>
      <c r="AG58" s="272">
        <v>18</v>
      </c>
      <c r="AH58" s="273"/>
      <c r="AI58" s="272">
        <v>36</v>
      </c>
      <c r="AJ58" s="273"/>
      <c r="AK58" s="256"/>
      <c r="AL58" s="257"/>
      <c r="AM58" s="272">
        <f t="shared" si="8"/>
        <v>66</v>
      </c>
      <c r="AN58" s="273"/>
      <c r="AO58" s="246"/>
      <c r="AP58" s="230"/>
      <c r="AQ58" s="230"/>
      <c r="AR58" s="230"/>
      <c r="BE58" s="243"/>
    </row>
    <row r="59" spans="1:60" s="231" customFormat="1" ht="18" x14ac:dyDescent="0.25">
      <c r="A59" s="241"/>
      <c r="D59" s="298" t="s">
        <v>134</v>
      </c>
      <c r="E59" s="299"/>
      <c r="F59" s="300"/>
      <c r="G59" s="301" t="s">
        <v>93</v>
      </c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3"/>
      <c r="U59" s="272"/>
      <c r="V59" s="273"/>
      <c r="W59" s="272">
        <v>2</v>
      </c>
      <c r="X59" s="273"/>
      <c r="Y59" s="272"/>
      <c r="Z59" s="273"/>
      <c r="AA59" s="272">
        <v>2</v>
      </c>
      <c r="AB59" s="273"/>
      <c r="AC59" s="272">
        <v>4</v>
      </c>
      <c r="AD59" s="273"/>
      <c r="AE59" s="272">
        <f t="shared" si="7"/>
        <v>120</v>
      </c>
      <c r="AF59" s="273"/>
      <c r="AG59" s="272">
        <v>18</v>
      </c>
      <c r="AH59" s="273"/>
      <c r="AI59" s="272">
        <v>36</v>
      </c>
      <c r="AJ59" s="273"/>
      <c r="AK59" s="272"/>
      <c r="AL59" s="273"/>
      <c r="AM59" s="272">
        <f t="shared" si="8"/>
        <v>66</v>
      </c>
      <c r="AN59" s="273"/>
      <c r="AO59" s="246"/>
      <c r="AP59" s="230"/>
      <c r="AQ59" s="230"/>
      <c r="AR59" s="230"/>
      <c r="BE59" s="243"/>
    </row>
    <row r="60" spans="1:60" s="231" customFormat="1" ht="21" thickBot="1" x14ac:dyDescent="0.35">
      <c r="A60" s="241"/>
      <c r="D60" s="304" t="s">
        <v>76</v>
      </c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6"/>
      <c r="U60" s="290"/>
      <c r="V60" s="291"/>
      <c r="W60" s="290">
        <v>6</v>
      </c>
      <c r="X60" s="291"/>
      <c r="Y60" s="290"/>
      <c r="Z60" s="291"/>
      <c r="AA60" s="290">
        <v>6</v>
      </c>
      <c r="AB60" s="291"/>
      <c r="AC60" s="290">
        <f>SUM(AC54:AD59)</f>
        <v>24</v>
      </c>
      <c r="AD60" s="291"/>
      <c r="AE60" s="290">
        <f>SUM(AE54:AF59)</f>
        <v>720</v>
      </c>
      <c r="AF60" s="291"/>
      <c r="AG60" s="290">
        <f>SUM(AG54:AH59)</f>
        <v>108</v>
      </c>
      <c r="AH60" s="291"/>
      <c r="AI60" s="290">
        <f>SUM(AI54:AJ59)</f>
        <v>216</v>
      </c>
      <c r="AJ60" s="291"/>
      <c r="AK60" s="290"/>
      <c r="AL60" s="291"/>
      <c r="AM60" s="290">
        <f>SUM(AM54:AN59)</f>
        <v>396</v>
      </c>
      <c r="AN60" s="291"/>
      <c r="AO60" s="247"/>
      <c r="AP60" s="230"/>
      <c r="AQ60" s="128"/>
      <c r="AR60" s="128"/>
      <c r="AS60" s="129"/>
      <c r="AT60" s="129"/>
      <c r="AU60" s="129"/>
      <c r="AV60" s="129"/>
      <c r="AW60" s="129"/>
      <c r="AX60" s="129"/>
      <c r="BE60" s="243"/>
    </row>
    <row r="61" spans="1:60" s="231" customFormat="1" ht="21" thickBot="1" x14ac:dyDescent="0.35">
      <c r="A61" s="241"/>
      <c r="D61" s="307" t="s">
        <v>77</v>
      </c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283">
        <f>U60</f>
        <v>0</v>
      </c>
      <c r="V61" s="284"/>
      <c r="W61" s="283">
        <f>W60</f>
        <v>6</v>
      </c>
      <c r="X61" s="284"/>
      <c r="Y61" s="283">
        <f>Y60</f>
        <v>0</v>
      </c>
      <c r="Z61" s="284"/>
      <c r="AA61" s="283">
        <f>AA60</f>
        <v>6</v>
      </c>
      <c r="AB61" s="284"/>
      <c r="AC61" s="283">
        <f>AC60</f>
        <v>24</v>
      </c>
      <c r="AD61" s="284"/>
      <c r="AE61" s="283">
        <f>AE60</f>
        <v>720</v>
      </c>
      <c r="AF61" s="284"/>
      <c r="AG61" s="283">
        <f>AG60</f>
        <v>108</v>
      </c>
      <c r="AH61" s="284"/>
      <c r="AI61" s="283">
        <f>AI60</f>
        <v>216</v>
      </c>
      <c r="AJ61" s="284"/>
      <c r="AK61" s="283"/>
      <c r="AL61" s="284"/>
      <c r="AM61" s="283">
        <f>AM60</f>
        <v>396</v>
      </c>
      <c r="AN61" s="284"/>
      <c r="AP61" s="230"/>
      <c r="AQ61" s="248"/>
      <c r="AR61" s="248"/>
      <c r="AS61" s="248"/>
      <c r="AT61" s="248"/>
      <c r="AU61" s="248"/>
      <c r="AV61" s="248"/>
      <c r="AW61" s="248"/>
      <c r="AX61" s="248"/>
      <c r="BE61" s="243"/>
    </row>
    <row r="62" spans="1:60" s="250" customFormat="1" ht="24" thickBot="1" x14ac:dyDescent="0.4">
      <c r="A62" s="249"/>
      <c r="D62" s="285" t="s">
        <v>47</v>
      </c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7"/>
      <c r="U62" s="283">
        <f>U51+U61</f>
        <v>5</v>
      </c>
      <c r="V62" s="284"/>
      <c r="W62" s="283">
        <f>W51+W61</f>
        <v>11</v>
      </c>
      <c r="X62" s="284"/>
      <c r="Y62" s="283">
        <f>Y51+Y61</f>
        <v>4</v>
      </c>
      <c r="Z62" s="284"/>
      <c r="AA62" s="283">
        <f>AA51+AA61</f>
        <v>15</v>
      </c>
      <c r="AB62" s="284"/>
      <c r="AC62" s="283">
        <f>AC51+AC61</f>
        <v>90</v>
      </c>
      <c r="AD62" s="284"/>
      <c r="AE62" s="283">
        <f>AE51+AE61</f>
        <v>2700</v>
      </c>
      <c r="AF62" s="284"/>
      <c r="AG62" s="283">
        <f>AG51+AG61</f>
        <v>315</v>
      </c>
      <c r="AH62" s="284"/>
      <c r="AI62" s="283">
        <f>AI51+AI61</f>
        <v>549</v>
      </c>
      <c r="AJ62" s="284"/>
      <c r="AK62" s="283">
        <f>AK51+AK61</f>
        <v>18</v>
      </c>
      <c r="AL62" s="284"/>
      <c r="AM62" s="283">
        <f>AM51+AM61</f>
        <v>1818</v>
      </c>
      <c r="AN62" s="284"/>
      <c r="AP62" s="251"/>
      <c r="AQ62" s="248"/>
      <c r="AR62" s="248"/>
      <c r="AS62" s="248"/>
      <c r="AT62" s="248"/>
      <c r="AU62" s="248"/>
      <c r="AV62" s="248"/>
      <c r="AW62" s="248"/>
      <c r="AX62" s="248"/>
      <c r="BE62" s="252"/>
    </row>
    <row r="63" spans="1:60" s="19" customFormat="1" ht="25.5" customHeight="1" x14ac:dyDescent="0.2">
      <c r="A63" s="173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86"/>
      <c r="BF63" s="130"/>
      <c r="BG63" s="18"/>
      <c r="BH63" s="18"/>
    </row>
    <row r="64" spans="1:60" s="265" customFormat="1" ht="25.5" customHeight="1" x14ac:dyDescent="0.35">
      <c r="A64" s="261"/>
      <c r="B64" s="262" t="s">
        <v>96</v>
      </c>
      <c r="C64" s="263"/>
      <c r="D64" s="263"/>
      <c r="E64" s="263"/>
      <c r="F64" s="263"/>
      <c r="G64" s="264"/>
      <c r="H64" s="264"/>
      <c r="I64" s="264"/>
      <c r="BE64" s="266"/>
    </row>
    <row r="65" spans="1:66" s="67" customFormat="1" ht="25.5" customHeight="1" x14ac:dyDescent="0.35">
      <c r="A65" s="174"/>
      <c r="B65" s="131"/>
      <c r="C65" s="131"/>
      <c r="D65" s="131"/>
      <c r="E65" s="131"/>
      <c r="F65" s="131"/>
      <c r="G65" s="134"/>
      <c r="H65" s="134"/>
      <c r="I65" s="134"/>
      <c r="BE65" s="175"/>
      <c r="BG65" s="68"/>
      <c r="BH65" s="68"/>
    </row>
    <row r="66" spans="1:66" s="67" customFormat="1" ht="25.5" customHeight="1" x14ac:dyDescent="0.35">
      <c r="A66" s="174"/>
      <c r="B66" s="139" t="s">
        <v>97</v>
      </c>
      <c r="C66" s="131"/>
      <c r="D66" s="131"/>
      <c r="E66" s="131"/>
      <c r="F66" s="131"/>
      <c r="G66" s="134"/>
      <c r="H66" s="134"/>
      <c r="I66" s="134"/>
      <c r="BE66" s="175"/>
      <c r="BG66" s="69"/>
      <c r="BH66" s="69"/>
    </row>
    <row r="67" spans="1:66" s="67" customFormat="1" ht="24" customHeight="1" x14ac:dyDescent="0.35">
      <c r="A67" s="176"/>
      <c r="B67" s="135" t="s">
        <v>98</v>
      </c>
      <c r="C67" s="131"/>
      <c r="D67" s="131"/>
      <c r="E67" s="131"/>
      <c r="F67" s="131"/>
      <c r="G67" s="136"/>
      <c r="H67" s="136"/>
      <c r="I67" s="137"/>
      <c r="J67" s="71"/>
      <c r="K67" s="71"/>
      <c r="N67" s="137"/>
      <c r="AA67" s="69"/>
      <c r="AB67" s="69"/>
      <c r="BE67" s="175"/>
      <c r="BG67" s="70"/>
      <c r="BH67" s="71"/>
    </row>
    <row r="68" spans="1:66" s="19" customFormat="1" ht="18" customHeight="1" x14ac:dyDescent="0.25">
      <c r="A68" s="173"/>
      <c r="B68" s="131"/>
      <c r="C68" s="131"/>
      <c r="D68" s="131"/>
      <c r="E68" s="131"/>
      <c r="F68" s="131"/>
      <c r="G68" s="60"/>
      <c r="H68" s="60"/>
      <c r="I68" s="60"/>
      <c r="J68" s="60"/>
      <c r="K68" s="60"/>
      <c r="L68" s="22"/>
      <c r="M68" s="22"/>
      <c r="N68" s="22"/>
      <c r="O68" s="22"/>
      <c r="P68" s="34"/>
      <c r="Q68" s="11"/>
      <c r="R68" s="11"/>
      <c r="S68" s="11"/>
      <c r="T68" s="23"/>
      <c r="U68" s="23"/>
      <c r="V68" s="35"/>
      <c r="W68" s="37"/>
      <c r="X68" s="39"/>
      <c r="Y68" s="39"/>
      <c r="Z68" s="39"/>
      <c r="AA68" s="39"/>
      <c r="AB68" s="39"/>
      <c r="AC68" s="40"/>
      <c r="AD68" s="34"/>
      <c r="AE68" s="40"/>
      <c r="AF68" s="40"/>
      <c r="AG68" s="40"/>
      <c r="AH68" s="40"/>
      <c r="AI68" s="40"/>
      <c r="AJ68" s="40"/>
      <c r="AK68" s="41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63"/>
      <c r="BB68" s="45"/>
      <c r="BD68" s="44"/>
      <c r="BE68" s="187"/>
      <c r="BF68" s="25"/>
      <c r="BG68" s="18"/>
      <c r="BH68" s="27"/>
      <c r="BI68" s="18"/>
      <c r="BJ68" s="18"/>
      <c r="BK68" s="18"/>
      <c r="BL68" s="18"/>
      <c r="BM68" s="18"/>
      <c r="BN68" s="18"/>
    </row>
    <row r="69" spans="1:66" s="28" customFormat="1" ht="30.75" customHeight="1" thickBot="1" x14ac:dyDescent="0.25">
      <c r="A69" s="177"/>
      <c r="B69" s="178"/>
      <c r="C69" s="178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8"/>
      <c r="U69" s="178"/>
      <c r="V69" s="180"/>
      <c r="W69" s="180"/>
      <c r="X69" s="180"/>
      <c r="Y69" s="181"/>
      <c r="Z69" s="178"/>
      <c r="AA69" s="178"/>
      <c r="AB69" s="182"/>
      <c r="AC69" s="182"/>
      <c r="AD69" s="182"/>
      <c r="AE69" s="182"/>
      <c r="AF69" s="182"/>
      <c r="AG69" s="182"/>
      <c r="AH69" s="182"/>
      <c r="AI69" s="182"/>
      <c r="AJ69" s="182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178"/>
      <c r="BC69" s="178"/>
      <c r="BD69" s="179"/>
      <c r="BE69" s="184"/>
      <c r="BG69" s="18"/>
      <c r="BH69" s="27"/>
      <c r="BI69" s="18"/>
      <c r="BJ69" s="18"/>
      <c r="BK69" s="18"/>
      <c r="BL69" s="18"/>
      <c r="BM69" s="18"/>
      <c r="BN69" s="18"/>
    </row>
    <row r="70" spans="1:66" s="19" customFormat="1" ht="28.5" customHeight="1" x14ac:dyDescent="0.25">
      <c r="D70" s="30"/>
      <c r="E70" s="60"/>
      <c r="F70" s="60"/>
      <c r="G70" s="60"/>
      <c r="H70" s="22"/>
      <c r="I70" s="22"/>
      <c r="J70" s="22"/>
      <c r="K70" s="22"/>
      <c r="L70" s="22"/>
      <c r="M70" s="22"/>
      <c r="N70" s="36"/>
      <c r="O70" s="22"/>
      <c r="P70" s="22"/>
      <c r="Q70" s="36"/>
      <c r="R70" s="22"/>
      <c r="S70" s="18"/>
      <c r="T70" s="24"/>
      <c r="U70" s="18"/>
      <c r="V70" s="48"/>
      <c r="W70" s="37"/>
      <c r="X70" s="37"/>
      <c r="Y70" s="46"/>
      <c r="Z70" s="18"/>
      <c r="AA70" s="24"/>
      <c r="AB70" s="40"/>
      <c r="AC70" s="40"/>
      <c r="AD70" s="40"/>
      <c r="AE70" s="40"/>
      <c r="AF70" s="40"/>
      <c r="AG70" s="40"/>
      <c r="AH70" s="40"/>
      <c r="AI70" s="40"/>
      <c r="AJ70" s="40"/>
      <c r="AK70" s="41"/>
      <c r="AL70" s="61"/>
      <c r="AM70" s="61"/>
      <c r="AN70" s="61"/>
      <c r="AO70" s="61"/>
      <c r="AP70" s="42"/>
      <c r="AQ70" s="62"/>
      <c r="AR70" s="18"/>
      <c r="AS70" s="18"/>
      <c r="AT70" s="18"/>
      <c r="AU70" s="43"/>
      <c r="AV70" s="43"/>
      <c r="AW70" s="43"/>
      <c r="AX70" s="43"/>
      <c r="AY70" s="43"/>
      <c r="AZ70" s="43"/>
      <c r="BA70" s="18"/>
      <c r="BB70" s="18"/>
      <c r="BC70" s="36"/>
      <c r="BD70" s="18"/>
      <c r="BE70" s="24"/>
      <c r="BF70" s="18"/>
      <c r="BG70" s="25"/>
      <c r="BH70" s="26"/>
      <c r="BI70" s="18"/>
      <c r="BJ70" s="18"/>
      <c r="BK70" s="18"/>
      <c r="BL70" s="18"/>
      <c r="BM70" s="18"/>
      <c r="BN70" s="18"/>
    </row>
    <row r="71" spans="1:66" s="19" customFormat="1" ht="25.5" customHeight="1" x14ac:dyDescent="0.25">
      <c r="D71" s="47"/>
      <c r="E71" s="60"/>
      <c r="F71" s="60"/>
      <c r="G71" s="60"/>
      <c r="H71" s="60"/>
      <c r="I71" s="60"/>
      <c r="J71" s="60"/>
      <c r="K71" s="60"/>
      <c r="L71" s="22"/>
      <c r="M71" s="22"/>
      <c r="N71" s="22"/>
      <c r="O71" s="22"/>
      <c r="P71" s="34"/>
      <c r="Q71" s="11"/>
      <c r="R71" s="11"/>
      <c r="S71" s="11"/>
      <c r="T71" s="23"/>
      <c r="U71" s="23"/>
      <c r="V71" s="35"/>
      <c r="W71" s="37"/>
      <c r="X71" s="39"/>
      <c r="Y71" s="39"/>
      <c r="Z71" s="39"/>
      <c r="AA71" s="39"/>
      <c r="AB71" s="39"/>
      <c r="AC71" s="40"/>
      <c r="AD71" s="34"/>
      <c r="AE71" s="40"/>
      <c r="AF71" s="40"/>
      <c r="AG71" s="40"/>
      <c r="AH71" s="40"/>
      <c r="AI71" s="40"/>
      <c r="AJ71" s="40"/>
      <c r="AK71" s="41"/>
      <c r="AL71" s="47"/>
      <c r="AM71" s="47"/>
      <c r="AN71" s="47"/>
      <c r="AO71" s="47"/>
      <c r="AP71" s="47"/>
      <c r="AQ71" s="47"/>
      <c r="AR71" s="47"/>
      <c r="AS71" s="47"/>
      <c r="AT71" s="47"/>
      <c r="AU71" s="43"/>
      <c r="AV71" s="43"/>
      <c r="AW71" s="43"/>
      <c r="AX71" s="63"/>
      <c r="BA71" s="44"/>
      <c r="BB71" s="45"/>
      <c r="BC71" s="25"/>
      <c r="BE71" s="45"/>
      <c r="BF71" s="25"/>
      <c r="BG71" s="18"/>
      <c r="BH71" s="29"/>
      <c r="BI71" s="18"/>
      <c r="BJ71" s="18"/>
      <c r="BK71" s="18"/>
      <c r="BL71" s="18"/>
      <c r="BM71" s="18"/>
      <c r="BN71" s="18"/>
    </row>
    <row r="72" spans="1:66" s="19" customFormat="1" ht="20.100000000000001" customHeight="1" x14ac:dyDescent="0.2">
      <c r="D72" s="50"/>
      <c r="E72" s="51"/>
      <c r="F72" s="22"/>
      <c r="G72" s="22"/>
      <c r="H72" s="22"/>
      <c r="I72" s="22"/>
      <c r="J72" s="22"/>
      <c r="K72" s="22"/>
      <c r="L72" s="22"/>
      <c r="M72" s="22"/>
      <c r="N72" s="36"/>
      <c r="O72" s="22"/>
      <c r="P72" s="22"/>
      <c r="Q72" s="36"/>
      <c r="R72" s="22"/>
      <c r="S72" s="56"/>
      <c r="T72" s="24"/>
      <c r="U72" s="18"/>
      <c r="V72" s="37"/>
      <c r="W72" s="37"/>
      <c r="X72" s="37"/>
      <c r="Y72" s="46"/>
      <c r="Z72" s="18"/>
      <c r="AA72" s="24"/>
      <c r="AB72" s="52"/>
      <c r="AC72" s="51"/>
      <c r="AD72" s="51"/>
      <c r="AE72" s="51"/>
      <c r="AF72" s="51"/>
      <c r="AG72" s="51"/>
      <c r="AH72" s="51"/>
      <c r="AI72" s="51"/>
      <c r="AJ72" s="51"/>
      <c r="AK72" s="51"/>
      <c r="AL72" s="50"/>
      <c r="AM72" s="51"/>
      <c r="AN72" s="22"/>
      <c r="AO72" s="21"/>
      <c r="AP72" s="21"/>
      <c r="AQ72" s="22"/>
      <c r="AR72" s="18"/>
      <c r="AS72" s="18"/>
      <c r="AT72" s="18"/>
      <c r="AU72" s="43"/>
      <c r="AV72" s="64"/>
      <c r="AW72" s="64"/>
      <c r="AX72" s="64"/>
      <c r="AY72" s="64"/>
      <c r="AZ72" s="36"/>
      <c r="BC72" s="18"/>
      <c r="BD72" s="18"/>
      <c r="BE72" s="65"/>
      <c r="BF72" s="65"/>
      <c r="BI72" s="5"/>
      <c r="BJ72" s="5"/>
      <c r="BK72" s="5"/>
      <c r="BL72" s="5"/>
      <c r="BM72" s="5"/>
      <c r="BN72" s="5"/>
    </row>
    <row r="73" spans="1:66" s="19" customFormat="1" ht="18" customHeight="1" x14ac:dyDescent="0.2">
      <c r="BI73" s="5"/>
      <c r="BJ73" s="5"/>
      <c r="BK73" s="5"/>
      <c r="BL73" s="5"/>
      <c r="BM73" s="5"/>
      <c r="BN73" s="5"/>
    </row>
    <row r="74" spans="1:66" s="18" customFormat="1" ht="16.5" customHeight="1" x14ac:dyDescent="0.25">
      <c r="A74" s="21"/>
      <c r="B74" s="30"/>
      <c r="C74" s="66"/>
      <c r="D74" s="31"/>
      <c r="E74" s="32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Y74" s="24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3"/>
      <c r="BH74" s="23"/>
      <c r="BI74" s="5"/>
      <c r="BJ74" s="5"/>
      <c r="BK74" s="5"/>
      <c r="BL74" s="5"/>
      <c r="BM74" s="5"/>
      <c r="BN74" s="5"/>
    </row>
    <row r="75" spans="1:66" s="18" customFormat="1" ht="15" customHeight="1" x14ac:dyDescent="0.25">
      <c r="A75" s="21"/>
      <c r="B75" s="30"/>
      <c r="C75" s="60"/>
      <c r="D75" s="60"/>
      <c r="E75" s="60"/>
      <c r="F75" s="60"/>
      <c r="G75" s="60"/>
      <c r="H75" s="60"/>
      <c r="I75" s="60"/>
      <c r="J75" s="22"/>
      <c r="K75" s="22"/>
      <c r="L75" s="22"/>
      <c r="M75" s="22"/>
      <c r="N75" s="34"/>
      <c r="O75" s="11"/>
      <c r="P75" s="11"/>
      <c r="Q75" s="11"/>
      <c r="R75" s="23"/>
      <c r="S75" s="23"/>
      <c r="T75" s="35"/>
      <c r="Y75" s="24"/>
      <c r="AO75" s="20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"/>
      <c r="BH75" s="5"/>
      <c r="BI75" s="5"/>
      <c r="BJ75" s="5"/>
      <c r="BK75" s="5"/>
      <c r="BL75" s="5"/>
      <c r="BM75" s="5"/>
      <c r="BN75" s="5"/>
    </row>
    <row r="76" spans="1:66" s="18" customFormat="1" ht="16.5" customHeight="1" x14ac:dyDescent="0.25">
      <c r="A76" s="21"/>
      <c r="B76" s="30"/>
      <c r="C76" s="60"/>
      <c r="D76" s="60"/>
      <c r="E76" s="60"/>
      <c r="F76" s="22"/>
      <c r="G76" s="22"/>
      <c r="H76" s="22"/>
      <c r="I76" s="22"/>
      <c r="J76" s="22"/>
      <c r="K76" s="22"/>
      <c r="L76" s="36"/>
      <c r="M76" s="22"/>
      <c r="N76" s="22"/>
      <c r="O76" s="36"/>
      <c r="P76" s="22"/>
      <c r="R76" s="24"/>
      <c r="S76" s="37"/>
      <c r="T76" s="38"/>
      <c r="U76" s="37"/>
      <c r="V76" s="39"/>
      <c r="W76" s="39"/>
      <c r="X76" s="39"/>
      <c r="Y76" s="39"/>
      <c r="Z76" s="39"/>
      <c r="AA76" s="40"/>
      <c r="AB76" s="34"/>
      <c r="AC76" s="40"/>
      <c r="AD76" s="40"/>
      <c r="AE76" s="40"/>
      <c r="AF76" s="40"/>
      <c r="AG76" s="40"/>
      <c r="AH76" s="40"/>
      <c r="AI76" s="41"/>
      <c r="AJ76" s="61"/>
      <c r="AK76" s="61"/>
      <c r="AL76" s="61"/>
      <c r="AM76" s="61"/>
      <c r="AN76" s="42"/>
      <c r="AO76" s="62"/>
      <c r="AS76" s="43"/>
      <c r="AT76" s="43"/>
      <c r="AU76" s="43"/>
      <c r="AV76" s="43"/>
      <c r="AW76" s="43"/>
      <c r="AX76" s="43"/>
      <c r="AY76" s="63"/>
      <c r="AZ76" s="63"/>
      <c r="BA76" s="44"/>
      <c r="BB76" s="44"/>
      <c r="BC76" s="45"/>
      <c r="BD76" s="25"/>
      <c r="BE76" s="25"/>
      <c r="BF76" s="25"/>
      <c r="BG76" s="5"/>
      <c r="BH76" s="5"/>
      <c r="BI76" s="5"/>
      <c r="BJ76" s="5"/>
      <c r="BK76" s="5"/>
      <c r="BL76" s="5"/>
      <c r="BM76" s="5"/>
      <c r="BN76" s="5"/>
    </row>
    <row r="77" spans="1:66" s="18" customFormat="1" ht="16.5" customHeight="1" x14ac:dyDescent="0.25">
      <c r="A77" s="21"/>
      <c r="B77" s="30"/>
      <c r="C77" s="60"/>
      <c r="D77" s="60"/>
      <c r="E77" s="60"/>
      <c r="F77" s="22"/>
      <c r="G77" s="22"/>
      <c r="H77" s="22"/>
      <c r="I77" s="22"/>
      <c r="J77" s="22"/>
      <c r="K77" s="22"/>
      <c r="L77" s="36"/>
      <c r="M77" s="22"/>
      <c r="N77" s="22"/>
      <c r="O77" s="36"/>
      <c r="P77" s="22"/>
      <c r="R77" s="24"/>
      <c r="S77" s="37"/>
      <c r="T77" s="38"/>
      <c r="U77" s="37"/>
      <c r="V77" s="37"/>
      <c r="W77" s="46"/>
      <c r="Y77" s="24"/>
      <c r="Z77" s="40"/>
      <c r="AA77" s="40"/>
      <c r="AB77" s="40"/>
      <c r="AC77" s="40"/>
      <c r="AD77" s="40"/>
      <c r="AE77" s="40"/>
      <c r="AF77" s="40"/>
      <c r="AG77" s="40"/>
      <c r="AH77" s="40"/>
      <c r="AI77" s="41"/>
      <c r="AJ77" s="61"/>
      <c r="AK77" s="61"/>
      <c r="AL77" s="61"/>
      <c r="AM77" s="61"/>
      <c r="AN77" s="42"/>
      <c r="AO77" s="62"/>
      <c r="AS77" s="43"/>
      <c r="AT77" s="43"/>
      <c r="AU77" s="43"/>
      <c r="AV77" s="43"/>
      <c r="AW77" s="43"/>
      <c r="AX77" s="43"/>
      <c r="BA77" s="36"/>
      <c r="BC77" s="24"/>
      <c r="BG77" s="5"/>
      <c r="BH77" s="5"/>
      <c r="BI77" s="5"/>
      <c r="BJ77" s="5"/>
      <c r="BK77" s="5"/>
      <c r="BL77" s="5"/>
      <c r="BM77" s="5"/>
      <c r="BN77" s="5"/>
    </row>
    <row r="78" spans="1:66" s="18" customFormat="1" ht="15" customHeight="1" x14ac:dyDescent="0.25">
      <c r="A78" s="21"/>
      <c r="B78" s="30"/>
      <c r="C78" s="60"/>
      <c r="D78" s="60"/>
      <c r="E78" s="60"/>
      <c r="F78" s="60"/>
      <c r="G78" s="60"/>
      <c r="H78" s="60"/>
      <c r="I78" s="60"/>
      <c r="J78" s="22"/>
      <c r="K78" s="22"/>
      <c r="L78" s="22"/>
      <c r="M78" s="22"/>
      <c r="N78" s="34"/>
      <c r="O78" s="11"/>
      <c r="P78" s="11"/>
      <c r="Q78" s="11"/>
      <c r="R78" s="23"/>
      <c r="S78" s="23"/>
      <c r="T78" s="35"/>
      <c r="U78" s="37"/>
      <c r="V78" s="37"/>
      <c r="W78" s="46"/>
      <c r="Y78" s="24"/>
      <c r="Z78" s="40"/>
      <c r="AA78" s="40"/>
      <c r="AB78" s="40"/>
      <c r="AC78" s="40"/>
      <c r="AD78" s="40"/>
      <c r="AE78" s="40"/>
      <c r="AF78" s="40"/>
      <c r="AG78" s="40"/>
      <c r="AH78" s="40"/>
      <c r="AI78" s="41"/>
      <c r="AJ78" s="61"/>
      <c r="AK78" s="61"/>
      <c r="AL78" s="61"/>
      <c r="AM78" s="61"/>
      <c r="AN78" s="42"/>
      <c r="AO78" s="62"/>
      <c r="AS78" s="43"/>
      <c r="AT78" s="43"/>
      <c r="AU78" s="43"/>
      <c r="AV78" s="43"/>
      <c r="AW78" s="43"/>
      <c r="AX78" s="43"/>
      <c r="BA78" s="36"/>
      <c r="BC78" s="24"/>
      <c r="BG78" s="5"/>
      <c r="BH78" s="5"/>
      <c r="BI78" s="5"/>
      <c r="BJ78" s="5"/>
      <c r="BK78" s="5"/>
      <c r="BL78" s="5"/>
      <c r="BM78" s="5"/>
      <c r="BN78" s="5"/>
    </row>
    <row r="79" spans="1:66" s="18" customFormat="1" ht="16.5" customHeight="1" x14ac:dyDescent="0.25">
      <c r="A79" s="21"/>
      <c r="B79" s="47"/>
      <c r="C79" s="60"/>
      <c r="D79" s="60"/>
      <c r="E79" s="60"/>
      <c r="F79" s="22"/>
      <c r="G79" s="22"/>
      <c r="H79" s="22"/>
      <c r="I79" s="22"/>
      <c r="J79" s="22"/>
      <c r="K79" s="22"/>
      <c r="L79" s="36"/>
      <c r="M79" s="22"/>
      <c r="N79" s="22"/>
      <c r="O79" s="36"/>
      <c r="P79" s="22"/>
      <c r="R79" s="24"/>
      <c r="T79" s="48"/>
      <c r="U79" s="37"/>
      <c r="V79" s="39"/>
      <c r="W79" s="39"/>
      <c r="X79" s="39"/>
      <c r="Y79" s="39"/>
      <c r="Z79" s="39"/>
      <c r="AA79" s="40"/>
      <c r="AB79" s="34"/>
      <c r="AC79" s="40"/>
      <c r="AD79" s="40"/>
      <c r="AE79" s="40"/>
      <c r="AF79" s="40"/>
      <c r="AG79" s="40"/>
      <c r="AH79" s="40"/>
      <c r="AI79" s="41"/>
      <c r="AJ79" s="61"/>
      <c r="AK79" s="61"/>
      <c r="AL79" s="61"/>
      <c r="AM79" s="61"/>
      <c r="AN79" s="42"/>
      <c r="AO79" s="62"/>
      <c r="AS79" s="47"/>
      <c r="AT79" s="60"/>
      <c r="AU79" s="60"/>
      <c r="AV79" s="60"/>
      <c r="AW79" s="60"/>
      <c r="AX79" s="60"/>
      <c r="BC79" s="45"/>
      <c r="BD79" s="25"/>
      <c r="BE79" s="25"/>
      <c r="BF79" s="49"/>
      <c r="BG79" s="5"/>
      <c r="BH79" s="5"/>
      <c r="BI79" s="5"/>
      <c r="BJ79" s="5"/>
      <c r="BK79" s="5"/>
      <c r="BL79" s="5"/>
      <c r="BM79" s="5"/>
      <c r="BN79" s="5"/>
    </row>
    <row r="80" spans="1:66" s="18" customFormat="1" ht="15.75" customHeight="1" x14ac:dyDescent="0.2">
      <c r="A80" s="21"/>
      <c r="B80" s="50"/>
      <c r="C80" s="51"/>
      <c r="D80" s="60"/>
      <c r="E80" s="60"/>
      <c r="F80" s="22"/>
      <c r="G80" s="22"/>
      <c r="H80" s="22"/>
      <c r="I80" s="22"/>
      <c r="J80" s="22"/>
      <c r="K80" s="22"/>
      <c r="L80" s="36"/>
      <c r="M80" s="22"/>
      <c r="N80" s="22"/>
      <c r="O80" s="36"/>
      <c r="P80" s="22"/>
      <c r="R80" s="24"/>
      <c r="T80" s="48"/>
      <c r="U80" s="37"/>
      <c r="V80" s="37"/>
      <c r="W80" s="46"/>
      <c r="Y80" s="24"/>
      <c r="Z80" s="52"/>
      <c r="AA80" s="51"/>
      <c r="AB80" s="51"/>
      <c r="AC80" s="51"/>
      <c r="AD80" s="51"/>
      <c r="AE80" s="51"/>
      <c r="AF80" s="51"/>
      <c r="AG80" s="51"/>
      <c r="AH80" s="51"/>
      <c r="AI80" s="51"/>
      <c r="AJ80" s="50"/>
      <c r="AK80" s="51"/>
      <c r="AL80" s="22"/>
      <c r="AM80" s="21"/>
      <c r="AN80" s="21"/>
      <c r="AO80" s="22"/>
      <c r="AS80" s="19"/>
      <c r="AT80" s="53"/>
      <c r="AU80" s="19"/>
      <c r="AV80" s="19"/>
      <c r="AW80" s="54"/>
      <c r="AX80" s="19"/>
      <c r="AY80" s="19"/>
      <c r="AZ80" s="19"/>
      <c r="BA80" s="36"/>
      <c r="BB80" s="36"/>
      <c r="BC80" s="29"/>
      <c r="BG80" s="5"/>
      <c r="BH80" s="5"/>
      <c r="BI80" s="5"/>
      <c r="BJ80" s="5"/>
      <c r="BK80" s="5"/>
      <c r="BL80" s="5"/>
      <c r="BM80" s="5"/>
      <c r="BN80" s="5"/>
    </row>
    <row r="81" spans="4:58" ht="15.75" x14ac:dyDescent="0.25">
      <c r="D81" s="60"/>
      <c r="E81" s="60"/>
      <c r="F81" s="60"/>
      <c r="G81" s="60"/>
      <c r="H81" s="60"/>
      <c r="I81" s="60"/>
      <c r="J81" s="22"/>
      <c r="K81" s="22"/>
      <c r="L81" s="22"/>
      <c r="M81" s="22"/>
      <c r="N81" s="34"/>
      <c r="O81" s="11"/>
      <c r="P81" s="11"/>
      <c r="Q81" s="11"/>
      <c r="R81" s="23"/>
      <c r="S81" s="23"/>
      <c r="T81" s="35"/>
      <c r="U81" s="5"/>
      <c r="V81" s="5"/>
      <c r="W81" s="5"/>
      <c r="X81" s="5"/>
      <c r="AV81" s="19"/>
      <c r="AW81" s="55"/>
      <c r="AX81" s="19"/>
      <c r="AY81" s="19"/>
      <c r="AZ81" s="19"/>
      <c r="BA81" s="19"/>
      <c r="BB81" s="19"/>
      <c r="BC81" s="19"/>
      <c r="BD81" s="19"/>
      <c r="BE81" s="19"/>
      <c r="BF81" s="19"/>
    </row>
    <row r="82" spans="4:58" ht="18" x14ac:dyDescent="0.25">
      <c r="D82" s="22"/>
      <c r="E82" s="22"/>
      <c r="F82" s="22"/>
      <c r="G82" s="22"/>
      <c r="H82" s="22"/>
      <c r="I82" s="22"/>
      <c r="J82" s="22"/>
      <c r="K82" s="22"/>
      <c r="L82" s="36"/>
      <c r="M82" s="22"/>
      <c r="N82" s="22"/>
      <c r="O82" s="36"/>
      <c r="P82" s="22"/>
      <c r="Q82" s="56"/>
      <c r="R82" s="24"/>
      <c r="S82" s="18"/>
      <c r="T82" s="37"/>
      <c r="Y82" s="5"/>
      <c r="Z82" s="5"/>
      <c r="AA82" s="5"/>
      <c r="AB82" s="5"/>
      <c r="AC82" s="5"/>
      <c r="AD82" s="5"/>
      <c r="AP82" s="57"/>
      <c r="AW82" s="19"/>
      <c r="AX82" s="19"/>
      <c r="AY82" s="19"/>
      <c r="AZ82" s="19"/>
      <c r="BA82" s="19"/>
      <c r="BB82" s="19"/>
      <c r="BC82" s="19"/>
      <c r="BD82" s="19"/>
      <c r="BE82" s="19"/>
      <c r="BF82" s="54"/>
    </row>
    <row r="83" spans="4:58" ht="18" x14ac:dyDescent="0.25">
      <c r="M83" s="5"/>
      <c r="N83" s="5"/>
      <c r="O83" s="5"/>
      <c r="P83" s="5"/>
      <c r="Q83" s="58"/>
      <c r="R83" s="58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W83" s="49"/>
      <c r="AZ83" s="49"/>
      <c r="BC83" s="23"/>
      <c r="BF83" s="23"/>
    </row>
    <row r="84" spans="4:58" x14ac:dyDescent="0.2">
      <c r="M84" s="5"/>
      <c r="N84" s="5"/>
      <c r="U84" s="5"/>
      <c r="V84" s="5"/>
      <c r="W84" s="5"/>
      <c r="X84" s="5"/>
    </row>
    <row r="85" spans="4:58" ht="18" x14ac:dyDescent="0.25">
      <c r="O85" s="5"/>
      <c r="P85" s="5"/>
      <c r="Q85" s="49"/>
      <c r="R85" s="49"/>
      <c r="S85" s="5"/>
      <c r="T85" s="5"/>
      <c r="AW85" s="57"/>
      <c r="AY85" s="58"/>
    </row>
    <row r="86" spans="4:58" ht="18" x14ac:dyDescent="0.25">
      <c r="M86" s="57"/>
      <c r="N86" s="57"/>
      <c r="O86" s="5"/>
      <c r="P86" s="5"/>
      <c r="Q86" s="58"/>
      <c r="R86" s="58"/>
      <c r="S86" s="5"/>
      <c r="T86" s="5"/>
      <c r="AY86" s="58"/>
      <c r="BF86" s="58"/>
    </row>
    <row r="87" spans="4:58" x14ac:dyDescent="0.2">
      <c r="M87" s="5"/>
      <c r="N87" s="5"/>
    </row>
    <row r="89" spans="4:58" x14ac:dyDescent="0.2">
      <c r="AX89" s="58"/>
      <c r="AY89" s="58"/>
    </row>
  </sheetData>
  <mergeCells count="370">
    <mergeCell ref="D58:F58"/>
    <mergeCell ref="AK44:AL44"/>
    <mergeCell ref="AK45:AL45"/>
    <mergeCell ref="AK46:AL46"/>
    <mergeCell ref="AK47:AL47"/>
    <mergeCell ref="D38:F38"/>
    <mergeCell ref="D39:F39"/>
    <mergeCell ref="D43:F43"/>
    <mergeCell ref="D44:F44"/>
    <mergeCell ref="D45:F45"/>
    <mergeCell ref="D46:F46"/>
    <mergeCell ref="D47:F47"/>
    <mergeCell ref="D55:F55"/>
    <mergeCell ref="D56:F56"/>
    <mergeCell ref="D49:F49"/>
    <mergeCell ref="U49:V49"/>
    <mergeCell ref="W49:X49"/>
    <mergeCell ref="Y49:Z49"/>
    <mergeCell ref="AA49:AB49"/>
    <mergeCell ref="AC49:AD49"/>
    <mergeCell ref="AE49:AF49"/>
    <mergeCell ref="AG49:AH49"/>
    <mergeCell ref="D48:F48"/>
    <mergeCell ref="G48:T48"/>
    <mergeCell ref="U48:V48"/>
    <mergeCell ref="W48:X48"/>
    <mergeCell ref="Y48:Z48"/>
    <mergeCell ref="AA48:AB48"/>
    <mergeCell ref="AC48:AD48"/>
    <mergeCell ref="AE48:AF48"/>
    <mergeCell ref="AG48:AH48"/>
    <mergeCell ref="Z14:AM14"/>
    <mergeCell ref="N17:R17"/>
    <mergeCell ref="S17:V17"/>
    <mergeCell ref="W17:Z17"/>
    <mergeCell ref="AE17:AH17"/>
    <mergeCell ref="BA26:BB26"/>
    <mergeCell ref="AR26:AZ26"/>
    <mergeCell ref="AR25:AZ25"/>
    <mergeCell ref="O25:P25"/>
    <mergeCell ref="I17:M17"/>
    <mergeCell ref="AI17:AM17"/>
    <mergeCell ref="O2:AW2"/>
    <mergeCell ref="O3:AW3"/>
    <mergeCell ref="O4:AW4"/>
    <mergeCell ref="O5:AW5"/>
    <mergeCell ref="BA27:BB27"/>
    <mergeCell ref="O27:P27"/>
    <mergeCell ref="BA25:BB25"/>
    <mergeCell ref="U27:Z27"/>
    <mergeCell ref="AA27:AC27"/>
    <mergeCell ref="AR27:AZ27"/>
    <mergeCell ref="R12:AM12"/>
    <mergeCell ref="D16:BD16"/>
    <mergeCell ref="BA17:BD17"/>
    <mergeCell ref="D24:R24"/>
    <mergeCell ref="U24:AF24"/>
    <mergeCell ref="AJ24:BB24"/>
    <mergeCell ref="AR17:AU17"/>
    <mergeCell ref="AV17:AZ17"/>
    <mergeCell ref="D17:D18"/>
    <mergeCell ref="AA17:AD17"/>
    <mergeCell ref="AN17:AQ17"/>
    <mergeCell ref="E17:H17"/>
    <mergeCell ref="E25:F25"/>
    <mergeCell ref="G25:H25"/>
    <mergeCell ref="I25:J25"/>
    <mergeCell ref="K25:L25"/>
    <mergeCell ref="M25:N25"/>
    <mergeCell ref="AJ25:AQ25"/>
    <mergeCell ref="AA25:AC25"/>
    <mergeCell ref="AD25:AF25"/>
    <mergeCell ref="Q25:R25"/>
    <mergeCell ref="U25:Z25"/>
    <mergeCell ref="AK33:AL33"/>
    <mergeCell ref="D34:AN34"/>
    <mergeCell ref="D35:AN35"/>
    <mergeCell ref="AC33:AD33"/>
    <mergeCell ref="AE33:AF33"/>
    <mergeCell ref="AG33:AH33"/>
    <mergeCell ref="AI33:AJ33"/>
    <mergeCell ref="AA33:AB33"/>
    <mergeCell ref="E26:F26"/>
    <mergeCell ref="AK32:AL32"/>
    <mergeCell ref="D29:AN29"/>
    <mergeCell ref="D30:F32"/>
    <mergeCell ref="Q27:R27"/>
    <mergeCell ref="E27:F27"/>
    <mergeCell ref="G27:H27"/>
    <mergeCell ref="I27:J27"/>
    <mergeCell ref="K27:L27"/>
    <mergeCell ref="M27:N27"/>
    <mergeCell ref="Q26:R26"/>
    <mergeCell ref="U26:Z26"/>
    <mergeCell ref="K26:L26"/>
    <mergeCell ref="M26:N26"/>
    <mergeCell ref="O26:P26"/>
    <mergeCell ref="AJ26:AQ26"/>
    <mergeCell ref="G30:T32"/>
    <mergeCell ref="U30:AB30"/>
    <mergeCell ref="AC30:AD32"/>
    <mergeCell ref="G26:H26"/>
    <mergeCell ref="I26:J26"/>
    <mergeCell ref="AD27:AF27"/>
    <mergeCell ref="AJ27:AQ27"/>
    <mergeCell ref="AA26:AC26"/>
    <mergeCell ref="AD26:AF26"/>
    <mergeCell ref="AM31:AN32"/>
    <mergeCell ref="AG32:AH32"/>
    <mergeCell ref="AI32:AJ32"/>
    <mergeCell ref="AE30:AN30"/>
    <mergeCell ref="U31:V32"/>
    <mergeCell ref="W31:X32"/>
    <mergeCell ref="Y31:Z32"/>
    <mergeCell ref="AA31:AB32"/>
    <mergeCell ref="AE31:AF32"/>
    <mergeCell ref="AG31:AL31"/>
    <mergeCell ref="AG37:AH37"/>
    <mergeCell ref="AI37:AJ37"/>
    <mergeCell ref="AK36:AL36"/>
    <mergeCell ref="AM36:AN36"/>
    <mergeCell ref="D36:F36"/>
    <mergeCell ref="G36:T36"/>
    <mergeCell ref="U36:V36"/>
    <mergeCell ref="W36:X36"/>
    <mergeCell ref="Y36:Z36"/>
    <mergeCell ref="AA36:AB36"/>
    <mergeCell ref="AC36:AD36"/>
    <mergeCell ref="AE36:AF36"/>
    <mergeCell ref="AM37:AN37"/>
    <mergeCell ref="D37:F37"/>
    <mergeCell ref="AM33:AN33"/>
    <mergeCell ref="D33:F33"/>
    <mergeCell ref="G33:T33"/>
    <mergeCell ref="U33:V33"/>
    <mergeCell ref="W33:X33"/>
    <mergeCell ref="Y33:Z33"/>
    <mergeCell ref="AE39:AF39"/>
    <mergeCell ref="AG39:AH39"/>
    <mergeCell ref="Y39:Z39"/>
    <mergeCell ref="AM39:AN39"/>
    <mergeCell ref="AG36:AH36"/>
    <mergeCell ref="AI36:AJ36"/>
    <mergeCell ref="AM38:AN38"/>
    <mergeCell ref="D40:T40"/>
    <mergeCell ref="U40:V40"/>
    <mergeCell ref="W40:X40"/>
    <mergeCell ref="Y40:Z40"/>
    <mergeCell ref="AA40:AB40"/>
    <mergeCell ref="AA44:AB44"/>
    <mergeCell ref="AK40:AL40"/>
    <mergeCell ref="AM40:AN40"/>
    <mergeCell ref="U42:V42"/>
    <mergeCell ref="W42:X42"/>
    <mergeCell ref="Y42:Z42"/>
    <mergeCell ref="AA42:AB42"/>
    <mergeCell ref="AC42:AD42"/>
    <mergeCell ref="AE42:AF42"/>
    <mergeCell ref="AK42:AL42"/>
    <mergeCell ref="AM42:AN42"/>
    <mergeCell ref="AE40:AF40"/>
    <mergeCell ref="AC40:AD40"/>
    <mergeCell ref="AG40:AH40"/>
    <mergeCell ref="AI40:AJ40"/>
    <mergeCell ref="D42:F42"/>
    <mergeCell ref="G42:T42"/>
    <mergeCell ref="AG42:AH42"/>
    <mergeCell ref="AI42:AJ42"/>
    <mergeCell ref="AE44:AF44"/>
    <mergeCell ref="AG44:AH44"/>
    <mergeCell ref="D41:AN41"/>
    <mergeCell ref="AI45:AJ45"/>
    <mergeCell ref="AE43:AF43"/>
    <mergeCell ref="AM43:AN43"/>
    <mergeCell ref="AM45:AN45"/>
    <mergeCell ref="AK43:AL43"/>
    <mergeCell ref="G44:T44"/>
    <mergeCell ref="U44:V44"/>
    <mergeCell ref="AG43:AH43"/>
    <mergeCell ref="AG45:AH45"/>
    <mergeCell ref="AE45:AF45"/>
    <mergeCell ref="AM44:AN44"/>
    <mergeCell ref="AI43:AJ43"/>
    <mergeCell ref="AA46:AB46"/>
    <mergeCell ref="AC46:AD46"/>
    <mergeCell ref="AE46:AF46"/>
    <mergeCell ref="AG46:AH46"/>
    <mergeCell ref="AI46:AJ46"/>
    <mergeCell ref="AI44:AJ44"/>
    <mergeCell ref="Y43:Z43"/>
    <mergeCell ref="Y45:Z45"/>
    <mergeCell ref="W44:X44"/>
    <mergeCell ref="U43:V43"/>
    <mergeCell ref="U45:V45"/>
    <mergeCell ref="W43:X43"/>
    <mergeCell ref="W45:X45"/>
    <mergeCell ref="AC44:AD44"/>
    <mergeCell ref="G43:T43"/>
    <mergeCell ref="AC43:AD43"/>
    <mergeCell ref="AC45:AD45"/>
    <mergeCell ref="Y44:Z44"/>
    <mergeCell ref="Y46:Z46"/>
    <mergeCell ref="AA45:AB45"/>
    <mergeCell ref="AA43:AB43"/>
    <mergeCell ref="G58:T58"/>
    <mergeCell ref="U58:V58"/>
    <mergeCell ref="W58:X58"/>
    <mergeCell ref="Y58:Z58"/>
    <mergeCell ref="AA58:AB58"/>
    <mergeCell ref="W54:X54"/>
    <mergeCell ref="Y54:Z54"/>
    <mergeCell ref="AA54:AB54"/>
    <mergeCell ref="Y57:Z57"/>
    <mergeCell ref="G54:T54"/>
    <mergeCell ref="G49:T49"/>
    <mergeCell ref="G46:T46"/>
    <mergeCell ref="U46:V46"/>
    <mergeCell ref="W46:X46"/>
    <mergeCell ref="AK59:AL59"/>
    <mergeCell ref="AG54:AH54"/>
    <mergeCell ref="AI54:AJ54"/>
    <mergeCell ref="AK60:AL60"/>
    <mergeCell ref="AK54:AL54"/>
    <mergeCell ref="AI60:AJ60"/>
    <mergeCell ref="AC51:AD51"/>
    <mergeCell ref="AE51:AF51"/>
    <mergeCell ref="AG51:AH51"/>
    <mergeCell ref="AI51:AJ51"/>
    <mergeCell ref="AE58:AF58"/>
    <mergeCell ref="AC54:AD54"/>
    <mergeCell ref="AC56:AD56"/>
    <mergeCell ref="AC57:AD57"/>
    <mergeCell ref="AC58:AD58"/>
    <mergeCell ref="AI59:AJ59"/>
    <mergeCell ref="AI56:AJ56"/>
    <mergeCell ref="AI57:AJ57"/>
    <mergeCell ref="AM58:AN58"/>
    <mergeCell ref="AG58:AH58"/>
    <mergeCell ref="AI58:AJ58"/>
    <mergeCell ref="AI61:AJ61"/>
    <mergeCell ref="AC61:AD61"/>
    <mergeCell ref="D59:F59"/>
    <mergeCell ref="G59:T59"/>
    <mergeCell ref="D60:T60"/>
    <mergeCell ref="U60:V60"/>
    <mergeCell ref="AA60:AB60"/>
    <mergeCell ref="W60:X60"/>
    <mergeCell ref="AE59:AF59"/>
    <mergeCell ref="AG59:AH59"/>
    <mergeCell ref="AE60:AF60"/>
    <mergeCell ref="AG60:AH60"/>
    <mergeCell ref="AM61:AN61"/>
    <mergeCell ref="D61:T61"/>
    <mergeCell ref="U61:V61"/>
    <mergeCell ref="W61:X61"/>
    <mergeCell ref="Y61:Z61"/>
    <mergeCell ref="AA61:AB61"/>
    <mergeCell ref="AE61:AF61"/>
    <mergeCell ref="AG61:AH61"/>
    <mergeCell ref="Y60:Z60"/>
    <mergeCell ref="AM59:AN59"/>
    <mergeCell ref="U59:V59"/>
    <mergeCell ref="W59:X59"/>
    <mergeCell ref="Y59:Z59"/>
    <mergeCell ref="AA59:AB59"/>
    <mergeCell ref="AC59:AD59"/>
    <mergeCell ref="AM60:AN60"/>
    <mergeCell ref="AG38:AH38"/>
    <mergeCell ref="AI38:AJ38"/>
    <mergeCell ref="AI55:AJ55"/>
    <mergeCell ref="AG55:AH55"/>
    <mergeCell ref="AI39:AJ39"/>
    <mergeCell ref="D52:AN52"/>
    <mergeCell ref="D53:AN53"/>
    <mergeCell ref="D54:F54"/>
    <mergeCell ref="AA39:AB39"/>
    <mergeCell ref="AC39:AD39"/>
    <mergeCell ref="G45:T45"/>
    <mergeCell ref="AK61:AL61"/>
    <mergeCell ref="G37:T37"/>
    <mergeCell ref="G38:T38"/>
    <mergeCell ref="G39:T39"/>
    <mergeCell ref="U37:V37"/>
    <mergeCell ref="W37:X37"/>
    <mergeCell ref="Y37:Z37"/>
    <mergeCell ref="U38:V38"/>
    <mergeCell ref="AE37:AF37"/>
    <mergeCell ref="W38:X38"/>
    <mergeCell ref="Y38:Z38"/>
    <mergeCell ref="AC37:AD37"/>
    <mergeCell ref="AA38:AB38"/>
    <mergeCell ref="AC38:AD38"/>
    <mergeCell ref="AA37:AB37"/>
    <mergeCell ref="AE38:AF38"/>
    <mergeCell ref="U39:V39"/>
    <mergeCell ref="W39:X39"/>
    <mergeCell ref="AC60:AD60"/>
    <mergeCell ref="AM62:AN62"/>
    <mergeCell ref="D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G57:T57"/>
    <mergeCell ref="AA56:AB56"/>
    <mergeCell ref="AA57:AB57"/>
    <mergeCell ref="U56:V56"/>
    <mergeCell ref="U57:V57"/>
    <mergeCell ref="Y55:Z55"/>
    <mergeCell ref="AC55:AD55"/>
    <mergeCell ref="AM51:AN51"/>
    <mergeCell ref="AE50:AF50"/>
    <mergeCell ref="AG50:AH50"/>
    <mergeCell ref="AI50:AJ50"/>
    <mergeCell ref="AK51:AL51"/>
    <mergeCell ref="AM50:AN50"/>
    <mergeCell ref="AK50:AL50"/>
    <mergeCell ref="AC50:AD50"/>
    <mergeCell ref="AM54:AN54"/>
    <mergeCell ref="D51:T51"/>
    <mergeCell ref="D50:T50"/>
    <mergeCell ref="D57:F57"/>
    <mergeCell ref="AA51:AB51"/>
    <mergeCell ref="U50:V50"/>
    <mergeCell ref="U54:V54"/>
    <mergeCell ref="Y56:Z56"/>
    <mergeCell ref="Y50:Z50"/>
    <mergeCell ref="AA50:AB50"/>
    <mergeCell ref="W50:X50"/>
    <mergeCell ref="AI49:AJ49"/>
    <mergeCell ref="AM48:AN48"/>
    <mergeCell ref="AI48:AJ48"/>
    <mergeCell ref="AM49:AN49"/>
    <mergeCell ref="AK49:AL49"/>
    <mergeCell ref="AK48:AL48"/>
    <mergeCell ref="G55:T55"/>
    <mergeCell ref="G56:T56"/>
    <mergeCell ref="W55:X55"/>
    <mergeCell ref="U55:V55"/>
    <mergeCell ref="AA55:AB55"/>
    <mergeCell ref="AM56:AN56"/>
    <mergeCell ref="AM57:AN57"/>
    <mergeCell ref="AG56:AH56"/>
    <mergeCell ref="AG57:AH57"/>
    <mergeCell ref="AE57:AF57"/>
    <mergeCell ref="W57:X57"/>
    <mergeCell ref="AM55:AN55"/>
    <mergeCell ref="W56:X56"/>
    <mergeCell ref="AE54:AF54"/>
    <mergeCell ref="AE55:AF55"/>
    <mergeCell ref="AE56:AF56"/>
    <mergeCell ref="U51:V51"/>
    <mergeCell ref="W51:X51"/>
    <mergeCell ref="Y51:Z51"/>
    <mergeCell ref="AM46:AN46"/>
    <mergeCell ref="G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M47:AN47"/>
  </mergeCells>
  <phoneticPr fontId="39" type="noConversion"/>
  <pageMargins left="0.31496062992125984" right="0" top="0" bottom="0" header="0" footer="0"/>
  <pageSetup paperSize="9" scale="3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CUR-Master 2020</vt:lpstr>
      <vt:lpstr>'CUR-Master 2020'!Область_печати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ПКФСП2</cp:lastModifiedBy>
  <dcterms:created xsi:type="dcterms:W3CDTF">2017-06-22T13:15:10Z</dcterms:created>
  <dcterms:modified xsi:type="dcterms:W3CDTF">2021-02-19T10:55:24Z</dcterms:modified>
</cp:coreProperties>
</file>